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8" windowWidth="15480" windowHeight="9408" activeTab="1"/>
  </bookViews>
  <sheets>
    <sheet name="汇总表" sheetId="1" r:id="rId1"/>
    <sheet name="实施类" sheetId="2" r:id="rId2"/>
  </sheets>
  <definedNames>
    <definedName name="_xlnm._FilterDatabase" localSheetId="1" hidden="1">'实施类'!$A$2:$HI$538</definedName>
    <definedName name="_xlnm.Print_Titles" localSheetId="1">'实施类'!$2:$2</definedName>
  </definedNames>
  <calcPr fullCalcOnLoad="1"/>
</workbook>
</file>

<file path=xl/sharedStrings.xml><?xml version="1.0" encoding="utf-8"?>
<sst xmlns="http://schemas.openxmlformats.org/spreadsheetml/2006/main" count="3707" uniqueCount="1826">
  <si>
    <t>宁波市特种设备基层检验站</t>
  </si>
  <si>
    <t>象山、北仑、奉化、杭州湾新区</t>
  </si>
  <si>
    <t>象山站建设氨制冷设备及管道检验技术研究重点实验室；北仑站建设危险化学品储运容器安全检验检测重点实验室；奉化站建设应急救援中心；杭州湾新区站建设压力管道密封元件重点实验</t>
  </si>
  <si>
    <t>完成象山和北仑站的建设</t>
  </si>
  <si>
    <t>市质监局</t>
  </si>
  <si>
    <t>国家磁性材料产业计量测试中心</t>
  </si>
  <si>
    <t>新增4975平方米专业计量检测实验室，完成恒温恒湿空调、消防、强弱电等系统建设</t>
  </si>
  <si>
    <t>新增4975平方米计量检测实验室，完成形象进度的40%</t>
  </si>
  <si>
    <t>高性能金属材料研发与检测中心</t>
  </si>
  <si>
    <t>集产业集群关键技术转移平台、知识产权与标准化战略服务平台、专业中介服务平台、技术转移合作交流于一体的服务平台</t>
  </si>
  <si>
    <t>开展共性技术应用研究，购置相关试验、检测设备</t>
  </si>
  <si>
    <t>中国电科（宁波）海洋电子研究院有限公司</t>
  </si>
  <si>
    <t>建成人员规模在150人左右的海洋电子研究机构，下设总体所、通导所、新材料所、自动化所和综合管理部等部门</t>
  </si>
  <si>
    <t>建设科研办公用房和购置科研设备</t>
  </si>
  <si>
    <t>中科院宁波工业技术研究院慈溪生物医学工程研究所</t>
  </si>
  <si>
    <t>江东核心滨水区</t>
  </si>
  <si>
    <t>6月份新世界广场7-11#地块完成桩基施工，12月份地下工程施工</t>
  </si>
  <si>
    <t>包括鄞州拆迁安置2#（一期）、拆迁安置3#、拆迁安置2#（二期）、长丰二路、长丰四路、长丰河新建、新典路（一期）、樟溪北路、飞越时光、新外滩1号、住宅拍卖2#等</t>
  </si>
  <si>
    <t>核心地块拆迁完成，新外滩1号、长丰二路与长丰四路、长丰河道新建及绿化等竣工验收；拆迁安置3#地块附属施工</t>
  </si>
  <si>
    <t>宁穿路区域和甬江东南岸区域旧城改造项目</t>
  </si>
  <si>
    <t>基本结束房屋处理工作，工程部分前期工作基本完成</t>
  </si>
  <si>
    <t>铁路宁波站枢纽周边地区开发</t>
  </si>
  <si>
    <t>2009-2019</t>
  </si>
  <si>
    <t>规划面积260公顷，含汽车南站地块、南站南北广场、老龙湾改造地块、甬水桥路改造、苍松路改造等项目</t>
  </si>
  <si>
    <t>北广场完工</t>
  </si>
  <si>
    <t>老外滩延伸段建设项目</t>
  </si>
  <si>
    <t>总建筑面积约4.3万平方米，其中新建面积约3.8万平方米，地上建筑面积2.9万平方米，地下建筑面积约0.9万平方米</t>
  </si>
  <si>
    <r>
      <t>包括：</t>
    </r>
    <r>
      <rPr>
        <sz val="12"/>
        <rFont val="宋体"/>
        <family val="0"/>
      </rPr>
      <t>云飞路、姚江北岸安置房（一期）、姚江新区启动区滨江区配套基础设施建设项目、滨江大道、一横河改道项目等</t>
    </r>
  </si>
  <si>
    <t>姚江北岸安置房（一期）完成地下室底板施工；姚江新区启动区滨江区配套基础设施建设项目12月底完工；一横河改道项目6月份开工，年底竣工</t>
  </si>
  <si>
    <t>莲桥街历史街区</t>
  </si>
  <si>
    <t>2010-2017</t>
  </si>
  <si>
    <t>总建筑面积12.12万平方米，其中：地上建筑面积88648平方米、地下建筑面积32578平方米。项目分二期开发建设，一期已完工</t>
  </si>
  <si>
    <t>二期6#地块主体结构完成，局部砖砌体；7#地块11层完成</t>
  </si>
  <si>
    <t>鄞奉路滨江商务居住区</t>
  </si>
  <si>
    <t>2012-2020</t>
  </si>
  <si>
    <t>东部启动区地块:规划总建筑面积约57.49万平方米，由10幅地块组成，本项目计划分四期开发建设，由18幢多层、高层及超高层房屋组成；一期二批:总建筑面积15万平方米</t>
  </si>
  <si>
    <r>
      <t>东部启动区块</t>
    </r>
    <r>
      <rPr>
        <sz val="12"/>
        <rFont val="宋体"/>
        <family val="0"/>
      </rPr>
      <t>7-12#地块开工，13#地块基本完工，14，15#地块附属施工；一期二批项目一期附属施工，二期主体施工</t>
    </r>
  </si>
  <si>
    <r>
      <t>甬余线江北段改建</t>
    </r>
    <r>
      <rPr>
        <sz val="12"/>
        <rFont val="宋体"/>
        <family val="0"/>
      </rPr>
      <t>工程</t>
    </r>
  </si>
  <si>
    <t>甬梁线鄞州段改建工程</t>
  </si>
  <si>
    <t>一级公路，14.7公里</t>
  </si>
  <si>
    <t>一级公路，6.8公里，其中一期2.4公里</t>
  </si>
  <si>
    <t>一期工程路基完工</t>
  </si>
  <si>
    <t>沿海北线（灵峰路-跳头浦段）</t>
  </si>
  <si>
    <t>世南西路至61省道段建设，完成部分路基铺设</t>
  </si>
  <si>
    <t>一级公路，23.75公里</t>
  </si>
  <si>
    <t>环象山港公路（林善岙至黄避岙）</t>
  </si>
  <si>
    <t>象山石浦高速公路新桥连接线（下七里至大圻头公路工程）</t>
  </si>
  <si>
    <t>11月份开工建设，完成路基清表工作</t>
  </si>
  <si>
    <t>隧道掘进700米，路基工程基本完成</t>
  </si>
  <si>
    <t>一级公路，7.6公里，40米</t>
  </si>
  <si>
    <t>甬金高速公路明州连接线工程（洞桥至云龙段）</t>
  </si>
  <si>
    <t>一级公路，17.5公里，53米</t>
  </si>
  <si>
    <t>横街至章水（毛家岙至樟村段）公路工程</t>
  </si>
  <si>
    <t>一级公路，长5.3公里</t>
  </si>
  <si>
    <t>宁波市南外环（宝幢西侧道路至宝瞻公路）工程</t>
  </si>
  <si>
    <t>一级公路，长1.65公里，宽44米</t>
  </si>
  <si>
    <t>春晓大桥及接线工程</t>
  </si>
  <si>
    <t>沿海中线北仑春晓段（连接线-太河路）拓宽工程</t>
  </si>
  <si>
    <t>梅山大桥至太河路段，全长5.4公里，公路由双向四车道拓宽为双向六车道，并兼顾城市道路功能</t>
  </si>
  <si>
    <t>路基桥涵、隧道施工，完成70%工程量</t>
  </si>
  <si>
    <t>奉化西环线公路工程（一期）</t>
  </si>
  <si>
    <t>一级公路兼顾城市道路功能，总长3.17公里</t>
  </si>
  <si>
    <t>完成隧道工程90%，完成桥涵工程和路基工程</t>
  </si>
  <si>
    <t>溪口东至甬台温高速姜山连接线一期工程</t>
  </si>
  <si>
    <t>道路总长14.18公里，路基宽度44米，双向六车道</t>
  </si>
  <si>
    <t>年内完成儒江路以北支线工程的路基建设</t>
  </si>
  <si>
    <t>奉化市莼湖快速通道连接线桐蕉司至冒头公路工程</t>
  </si>
  <si>
    <t>一级公路，道路全长5.8公里</t>
  </si>
  <si>
    <t>完成路基工程50%，桥涵工程下部结构50%</t>
  </si>
  <si>
    <t>一级公路，2.132公里</t>
  </si>
  <si>
    <t>农村联网公路</t>
  </si>
  <si>
    <t>170公里</t>
  </si>
  <si>
    <t>建成170公里左右</t>
  </si>
  <si>
    <t>各县市区政府</t>
  </si>
  <si>
    <t>余姚329国道余姚段改建工程</t>
  </si>
  <si>
    <t>一级公路，全长25.2公里，路面白改黑，公路附属设施提升</t>
  </si>
  <si>
    <t>1月份开工建设，年底完成路基路面工程50%</t>
  </si>
  <si>
    <t>北仑329国道（陈华～白峰）路面改造工程</t>
  </si>
  <si>
    <t>陈华至白峰，老路白改黑，长约14.6公里</t>
  </si>
  <si>
    <t>路面大中修，附属设施施工完善，完成80%</t>
  </si>
  <si>
    <t>宁海综合客运枢纽（宁海客运中心）</t>
  </si>
  <si>
    <t>一级站，6万平方米</t>
  </si>
  <si>
    <t>建成</t>
  </si>
  <si>
    <t>象山现代物流园区公共服务中心工程</t>
  </si>
  <si>
    <t>总建筑面积约8.3万平方米，设计吞吐量能力为190万吨/年</t>
  </si>
  <si>
    <t>新建二级站一座</t>
  </si>
  <si>
    <t>地上大楼完成2层</t>
  </si>
  <si>
    <t>市区公交场站建设</t>
  </si>
  <si>
    <t>市六区公共自行车点</t>
  </si>
  <si>
    <t>整治背街小巷266条</t>
  </si>
  <si>
    <t>完成背街小巷整治30条</t>
  </si>
  <si>
    <t>三江六岸改造核心区段：三江口公园（甬江大桥-新江桥-江厦桥）、姚江西岸（解放桥-新江桥）、奉化江西岸（江厦桥-琴桥）、甬江西岸（甬江大桥-美术馆）</t>
  </si>
  <si>
    <t>海曙、江东、江北</t>
  </si>
  <si>
    <t>岸线长度约3.3公里，面积16.9公顷</t>
  </si>
  <si>
    <t>滨江大道及景观二期工程（7815工厂地块改造）</t>
  </si>
  <si>
    <t>政策处理</t>
  </si>
  <si>
    <t>完成初步设计和土地报批</t>
  </si>
  <si>
    <t>中山路综合整治            （机场路-世纪大道）</t>
  </si>
  <si>
    <t>长约9.2公里，全线双向六车道（含公交专用道），道路及沿线综合整治</t>
  </si>
  <si>
    <t>四、民生福祉改善工程</t>
  </si>
  <si>
    <t>市政工程施工</t>
  </si>
  <si>
    <t>中山路综合整治            （机场路-长乐路）</t>
  </si>
  <si>
    <t>长约1.0公里，全线双向六车道（含公交专用道），道路及沿线综合整治</t>
  </si>
  <si>
    <t>滨江大道及景观工程（高新区段）（杨木碶河-聚贤路)</t>
  </si>
  <si>
    <t>2600×28米道路（含桥梁）及市政配套，沿江景观绿化</t>
  </si>
  <si>
    <t>甬江大道二、三期争取完工；滨江绿带二、三期绿化、景观、房屋施工</t>
  </si>
  <si>
    <t>棚户区改造项目</t>
  </si>
  <si>
    <t>包括危旧房改造、非成套房改造、城中村改造</t>
  </si>
  <si>
    <t>全面启动</t>
  </si>
  <si>
    <t>市级公益林增加100万亩，全市生态公益林建设面积达到400万亩</t>
  </si>
  <si>
    <t>计划新增市级公益林5万亩。区划新增县级公益林33万亩, 使全市公益林总面积达到400万亩</t>
  </si>
  <si>
    <t>完成沿海基干林带人工造林130公里、1.5万亩；建设平原林带20万亩；建设生物防火林带750公里；完成珍贵树种造林6万亩；完成中幼林抚育60万亩；建设省市级森林城镇80个；建设省市级森林村庄1000个</t>
  </si>
  <si>
    <t>完成平原绿化1.5万亩，沿海基干林带造林700亩，完成珍贵树种造林5000亩，建设生物防火林带100公里，完成森林抚育10万亩</t>
  </si>
  <si>
    <t>杭州湾国家湿地公园建设工程</t>
  </si>
  <si>
    <t>建设规模5000亩</t>
  </si>
  <si>
    <t>上半年完成项目前期，下半年开工建设</t>
  </si>
  <si>
    <t>东钱湖生态环境保护工程</t>
  </si>
  <si>
    <t>推进钱湖清淤三期堆岛工程前期工作，加快湿地公园和南湖生态带建设，进一步完善老镇区和以下水东西村为代表的村庄区污水管网</t>
  </si>
  <si>
    <t>公园总长197米，平均宽度108米，地下停车库280个</t>
  </si>
  <si>
    <t>完成地下车库，绿化景观开始施工</t>
  </si>
  <si>
    <t>总用地面积约为31840平方米，计划内容为河流改道、疏浚、绿化景观小品、生态驳岸、管理用房等</t>
  </si>
  <si>
    <t>包家河公园二期</t>
  </si>
  <si>
    <t>总用地面积约为7066平方米，计划建设景观建筑、厕所、管理用房等建筑，及配套的附属工程</t>
  </si>
  <si>
    <t>完成初设报批</t>
  </si>
  <si>
    <t>镇海绿轴体育公园一期</t>
  </si>
  <si>
    <t>第四季度完工</t>
  </si>
  <si>
    <t>宁波植物园（一期）</t>
  </si>
  <si>
    <t>基本完成核心区景观工程及部分建筑，进行主体施工</t>
  </si>
  <si>
    <t>城市夜景美化工程</t>
  </si>
  <si>
    <t>核心区域景观照明亮化工程将选取部分沿江15座高层建筑、5座跨江桥梁为重点</t>
  </si>
  <si>
    <t>核心区建设内容完成投用</t>
  </si>
  <si>
    <t>镇海新城中学新建工程</t>
  </si>
  <si>
    <t>初中42班规模，总建筑面积约3万平方米</t>
  </si>
  <si>
    <t>第四季度开工</t>
  </si>
  <si>
    <t>余姚实验高中（暂名）新建工程</t>
  </si>
  <si>
    <t>60班寄宿制高中，建筑面积7.8万平方米</t>
  </si>
  <si>
    <t>慈溪市科技教育园区</t>
  </si>
  <si>
    <t>宁波大学科技学院项目前期工作，慈溪中学、慈中书院交付使用</t>
  </si>
  <si>
    <t>宁波国际职业技术学院（TAFE学院）</t>
  </si>
  <si>
    <t>土建施工</t>
  </si>
  <si>
    <t>建筑面积扩建22892平方米、改造9454平方米</t>
  </si>
  <si>
    <t>宁波教育学院教研大楼</t>
  </si>
  <si>
    <t>建筑面积2.8万平方米</t>
  </si>
  <si>
    <t>完成</t>
  </si>
  <si>
    <t>市教育局</t>
  </si>
  <si>
    <t>宁波市教育科技研发中心</t>
  </si>
  <si>
    <t>建筑面积6万平方米</t>
  </si>
  <si>
    <r>
      <t>总建筑面积约</t>
    </r>
    <r>
      <rPr>
        <sz val="12"/>
        <rFont val="宋体"/>
        <family val="0"/>
      </rPr>
      <t>2.3万平方米</t>
    </r>
  </si>
  <si>
    <t>总建筑面积约5万平方米，设计办学规模90班</t>
  </si>
  <si>
    <t>3月份完成地下工程，6月份主体结顶，12月份完成装修工程量80%</t>
  </si>
  <si>
    <t>东部新城高级中学</t>
  </si>
  <si>
    <t>总建筑面积约5万平方米，36班</t>
  </si>
  <si>
    <t>浙江佛学院一期工程</t>
  </si>
  <si>
    <r>
      <t>建筑面积约</t>
    </r>
    <r>
      <rPr>
        <sz val="12"/>
        <rFont val="宋体"/>
        <family val="0"/>
      </rPr>
      <t>5.3万平方米，由教学区、办公区和生活区等主体功能区组成</t>
    </r>
  </si>
  <si>
    <t>3月份开工，基础工程、河道和路网建设，年底教学楼结顶</t>
  </si>
  <si>
    <t>镇海职业教育中心学校扩建工程</t>
  </si>
  <si>
    <t>扩建地上总建筑面积约2.3万平方米，其中1#综合教育楼1.5万平方米，2#综合教育楼6131平方米</t>
  </si>
  <si>
    <t>慈溪龙山中学迁建工程</t>
  </si>
  <si>
    <t>规模42班2100生，总建筑面积4.8万平方米</t>
  </si>
  <si>
    <t>象山大目湾学校</t>
  </si>
  <si>
    <t>学校总建筑面积4.9万平方米，共54个班，幼儿园总建筑面积1.1万平方米，共16个班</t>
  </si>
  <si>
    <t>2月份开工建设，年底主体工程完成30%</t>
  </si>
  <si>
    <t>建筑面积47400平方米，500张床位</t>
  </si>
  <si>
    <t>年底主体结顶，室内外全面装修60%</t>
  </si>
  <si>
    <t>市妇儿医院原住院楼等改扩建项目</t>
  </si>
  <si>
    <t>建筑面积约38000平方米，480张床位</t>
  </si>
  <si>
    <t>二期扩建项目建筑面积82900平方米，建设体检中心、住院楼、国际诊疗中心、员工宿舍楼等，新增床位数495个</t>
  </si>
  <si>
    <t>建筑面积93800平方米，设计床位850张</t>
  </si>
  <si>
    <t>宁波市西部医院项目（一期）</t>
  </si>
  <si>
    <t>1200张床位</t>
  </si>
  <si>
    <t>建筑面积63567平方米，500张床位</t>
  </si>
  <si>
    <t>第四季度开工，年底完成桩基施工20%</t>
  </si>
  <si>
    <t>海曙南门街道社区卫生服务中心和妇幼保健院合并重建工程</t>
  </si>
  <si>
    <t>总建筑面积1.4万平方米，其中地上建筑面积0.93万平方米，地下室0.45万平方米</t>
  </si>
  <si>
    <t>宁波大学附属医院原地改扩建项目</t>
  </si>
  <si>
    <t>新建建筑面积2.5万平方米，改建面积8000平方米</t>
  </si>
  <si>
    <t>完成前期工作，争取动工建设</t>
  </si>
  <si>
    <t>余姚第二人民医院迁建工程</t>
  </si>
  <si>
    <t>建筑面积9.2万平方米，设床位600张</t>
  </si>
  <si>
    <t>宁波市眼科医院</t>
  </si>
  <si>
    <t>建筑面积3.1万平方米</t>
  </si>
  <si>
    <t>总建筑面积42246平方米，新建门诊医技楼及住院楼，改造原住院楼</t>
  </si>
  <si>
    <t>主体施工至4层以上</t>
  </si>
  <si>
    <t>宁波市杭州湾医院工程项目</t>
  </si>
  <si>
    <t>总建筑面积约19.6万平方米,床位1200张</t>
  </si>
  <si>
    <t>完成主体工程70%</t>
  </si>
  <si>
    <t>宁波市康复中心（宁波市康复医院）扩建项目</t>
  </si>
  <si>
    <t>总建筑面积约4万平方米，新增床位400张</t>
  </si>
  <si>
    <t>完成拆迁工作</t>
  </si>
  <si>
    <t>市残联</t>
  </si>
  <si>
    <t>宁波市殡仪馆改扩建工程</t>
  </si>
  <si>
    <t>北仑、鄞州</t>
  </si>
  <si>
    <t>殡仪综合服务，总建筑面积30074平方米</t>
  </si>
  <si>
    <r>
      <t>6</t>
    </r>
    <r>
      <rPr>
        <sz val="12"/>
        <rFont val="宋体"/>
        <family val="0"/>
      </rPr>
      <t>月底前全部竣工，9月底前通过综合竣工验收并投用</t>
    </r>
  </si>
  <si>
    <t>一、“五水共治”工程</t>
  </si>
  <si>
    <t>总建筑面积约114249平方米，建设标准设床位2500个以上</t>
  </si>
  <si>
    <t>主体结构结顶</t>
  </si>
  <si>
    <t>建筑面积约8万平方米的老年公寓及配套服务设施，1600床</t>
  </si>
  <si>
    <t>市住建委</t>
  </si>
  <si>
    <t>鄞州中心城区老年乐园合建项目</t>
  </si>
  <si>
    <t>改扩建</t>
  </si>
  <si>
    <t>鄞州</t>
  </si>
  <si>
    <t>年底完成地下室底板施工</t>
  </si>
  <si>
    <t>宁波市社会福利中心改扩建工程</t>
  </si>
  <si>
    <t>建造养老床位1000张左右，总建筑面积约40000平方米，其中地上建筑面积约35700平方米</t>
  </si>
  <si>
    <t>完成前期工作，年底开工建设</t>
  </si>
  <si>
    <t>市民政局</t>
  </si>
  <si>
    <t>慈溪乐成恭和苑项目</t>
  </si>
  <si>
    <t>慈溪</t>
  </si>
  <si>
    <t>建筑面积3万平方米</t>
  </si>
  <si>
    <t>慈溪阳光老年城亲和苑</t>
  </si>
  <si>
    <t>宁海自家坑养老中心</t>
  </si>
  <si>
    <t>建筑面积76.8万平方米，养老床位约5000张，打造集养老、居住、颐养服务、保健度假、休闲健身、生态保护、观光旅游为一体的综合性度假园</t>
  </si>
  <si>
    <t>三座小型水库、道路等配套设施建设</t>
  </si>
  <si>
    <t>宁海爱晚中心</t>
  </si>
  <si>
    <t>建筑面积247万平方米，分三期建设，包括爱晚核心示范区、蓬莱小镇核心区、爱晚服务区、爱晚配套居住区、教育运动区、蓬莱汇等</t>
  </si>
  <si>
    <t>东钱湖健康养老项目</t>
  </si>
  <si>
    <t>主要建设专业养老等设施</t>
  </si>
  <si>
    <t>12月份开工</t>
  </si>
  <si>
    <t>北仑区中心福利院（残疾人康复中心）一期工程</t>
  </si>
  <si>
    <t>总建筑面积约2.4万平方米，建设规模为600床，其中500床为福利院，100床为康复中心</t>
  </si>
  <si>
    <t>6月完成室内装修，11月完成附属工程，年底建成</t>
  </si>
  <si>
    <t>宁波工人疗养院</t>
  </si>
  <si>
    <t>象山</t>
  </si>
  <si>
    <t>总建筑面积7万平方米，以疗养度假、休闲养生为主的疗养中心</t>
  </si>
  <si>
    <t>主体结构完成60%</t>
  </si>
  <si>
    <t>市职工之家</t>
  </si>
  <si>
    <t>市总工会</t>
  </si>
  <si>
    <t>四季永逸颐养院</t>
  </si>
  <si>
    <t>总建筑面积约2.4万平方米，床位600-700张</t>
  </si>
  <si>
    <t>主体结顶</t>
  </si>
  <si>
    <t>宁波市军休服务中心改扩建工程</t>
  </si>
  <si>
    <t>江东</t>
  </si>
  <si>
    <t>总建筑面积17554平方米</t>
  </si>
  <si>
    <t>宁波报业传媒大厦</t>
  </si>
  <si>
    <t>总建筑面积149582平方米</t>
  </si>
  <si>
    <t>8月份完成主体结顶，12月份完成装修工程量20%</t>
  </si>
  <si>
    <t>宁波广电传媒大厦项目</t>
  </si>
  <si>
    <t>宁波日报报业集团</t>
  </si>
  <si>
    <t>市艺术剧院(凤凰剧场)改造项目</t>
  </si>
  <si>
    <t>建筑面积33850平方米，包括艺术剧院、电影院，文化培训排练场地、附属办公用房等</t>
  </si>
  <si>
    <t>12月份完成主体结构</t>
  </si>
  <si>
    <t>总建筑面积4.8万平方米（地上3.2万平方米，地下1.6万平方米）</t>
  </si>
  <si>
    <t>天一阁东扩提升</t>
  </si>
  <si>
    <t>第四季度开工，年底完成维修工程50%</t>
  </si>
  <si>
    <t>市图书馆新馆项目</t>
  </si>
  <si>
    <t>建筑面积30000平方米</t>
  </si>
  <si>
    <t>第二季度开工，年底完成桩基、挖土和地下室施工</t>
  </si>
  <si>
    <t>宁海艺术中心</t>
  </si>
  <si>
    <t>建设潘天寿美术馆、潘公凯艺术馆、宁海博物馆、宁海城市展览馆等</t>
  </si>
  <si>
    <t>第四季度开工建设，年底开展桩基施工</t>
  </si>
  <si>
    <t>宁波奥体中心体育场馆项目</t>
  </si>
  <si>
    <t>一期工程建设三馆一公园，即：体育馆、游泳馆、综合训练馆（全民健身馆）、体育公园</t>
  </si>
  <si>
    <t>游泳馆地下室开始施工，体育馆及综合训练馆基础完成</t>
  </si>
  <si>
    <t>宁波市老年体育活动中心</t>
  </si>
  <si>
    <t>包括羽毛球、气排球、乒乓球、综合场馆和室外门球、地掷球等场地，总建筑面积9660平方米</t>
  </si>
  <si>
    <t>宁波市体育运动学校改扩建项目</t>
  </si>
  <si>
    <t>游泳馆、田径馆、幼儿园综合楼，建筑面积20000平方米</t>
  </si>
  <si>
    <t>基础施工完成</t>
  </si>
  <si>
    <t>宁波市第一医院原有医疗用房改扩建工程</t>
  </si>
  <si>
    <t>一、改扩建刚华住院楼改扩建总面积约2万平方米，其中扩建约4000平方米，改造约1.6万平方米；二、改建绣山门诊楼8000平方米；三、中行医学楼外墙改造</t>
  </si>
  <si>
    <t>年底竣工</t>
  </si>
  <si>
    <t>市康宁医院门诊医技楼和部分住院楼项目（一期）</t>
  </si>
  <si>
    <t>镇海</t>
  </si>
  <si>
    <t>总建筑面积3.9万平方米，其中地上建筑面积2.8万平方米，地下建筑面积1万平方米</t>
  </si>
  <si>
    <t>第四季度竣工</t>
  </si>
  <si>
    <t>市康宁医院原地改扩建工程（二期）</t>
  </si>
  <si>
    <t>38100平方米，500张床位</t>
  </si>
  <si>
    <t>争取开工建设</t>
  </si>
  <si>
    <t>北电1#-7#燃煤机组烟气排放提标改造</t>
  </si>
  <si>
    <t>上半年开工，年底完工</t>
  </si>
  <si>
    <t>大唐乌沙山1#-4#燃煤机组烟气排放提标改造</t>
  </si>
  <si>
    <t>大唐乌沙山电厂1#-4#燃煤机组烟气排放提标改造，到2017年底烟气排放达到《火电厂大气污染物排放标准》（GB13223-2012）中的燃气机组标准</t>
  </si>
  <si>
    <t>完成2台机组改造</t>
  </si>
  <si>
    <t>国华1#-6#燃煤机组烟气排放提标改造</t>
  </si>
  <si>
    <t>国华电厂1#-6#燃煤机组烟气排放提标改造，到2017年底烟气排放达到《火电厂大气污染物排放标准》（GB13223-2013）中的燃气机组标准</t>
  </si>
  <si>
    <t>完成1#、4#燃煤发电机组烟气提标改造</t>
  </si>
  <si>
    <t>全大市</t>
  </si>
  <si>
    <t>宁波保税区管委会</t>
  </si>
  <si>
    <t>宁波保税区管委会</t>
  </si>
  <si>
    <t>大榭开发区管委会</t>
  </si>
  <si>
    <t>东钱湖旅游度假区管委会</t>
  </si>
  <si>
    <t>东钱湖旅游度假区管委会</t>
  </si>
  <si>
    <t>宁波国家高新区管委会</t>
  </si>
  <si>
    <t>宁波国家高新区管委会</t>
  </si>
  <si>
    <t>宁波杭州湾新区管委会</t>
  </si>
  <si>
    <t>宁波杭州湾新区管委会</t>
  </si>
  <si>
    <t>宁波机场与物流园区管委会</t>
  </si>
  <si>
    <t>梅山岛开发建设管委会</t>
  </si>
  <si>
    <t>宁波石化经济技术开发区管委会</t>
  </si>
  <si>
    <t>宁波石化经济技术开发区管委会</t>
  </si>
  <si>
    <t>鄞州区政府、东钱湖旅游度假区管委会、宁波国家高新区管委会</t>
  </si>
  <si>
    <t>东部新城建设指挥部</t>
  </si>
  <si>
    <t>东部新城建设指挥部</t>
  </si>
  <si>
    <t>东部新城建设指挥部</t>
  </si>
  <si>
    <t>包括生活废弃物分类分选及收运子项目，处理设施建设子项目，实施能力加强子项目,项目管理子项目</t>
  </si>
  <si>
    <t>同步推广实施垃圾分类；分类转运站东钱湖完成25%，江北、镇海完成10%，鄞州完成30%，江东完成30%，海曙转运站完成前期做好开工准备，厨余厂完成两阶段招标</t>
  </si>
  <si>
    <t>市城管局</t>
  </si>
  <si>
    <t>处理总规模为餐厨垃圾600吨/日、餐厨废弃油脂40吨/日，先行实施规模400吨/日、餐厨废弃油脂20吨/日</t>
  </si>
  <si>
    <t>完成餐厨垃圾处理特许经营权招标、特许经营协议签订工作；完成征地拆迁工作；完成前期并开工建设</t>
  </si>
  <si>
    <t>镇海区固废处置项目</t>
  </si>
  <si>
    <t>建设150000吨/年宁波三友环保工程有限公司废酸处置项目、30000吨/年宁波大地化工环保有限公司危险废物焚烧处置项目、150000吨/年污泥处置项目、100000吨/年一般工业固废填埋项目</t>
  </si>
  <si>
    <t>危险废物焚烧处置项目开工建设；建成废酸处置项目并投运；启动污泥处置项目、工业固废填埋项目一期年底前建成</t>
  </si>
  <si>
    <t>北仑区固废处置项目</t>
  </si>
  <si>
    <t>建设30000吨/年北仑环保固废处置有限公司危险废物焚烧处置项目、大岙一般工业固废填埋项目</t>
  </si>
  <si>
    <t>完成项目设计和审批，并开工建设</t>
  </si>
  <si>
    <t>建设200000吨/年宁波科环新型建材股份有限公司危险废物处置搬迁扩建项目；建设30000吨/年宁波王龙科技股份有限公司危险废物焚烧处置项目；建设60000吨/年生活垃圾焚烧飞灰填埋项目</t>
  </si>
  <si>
    <t>宁波科环扩建项目：完成前期工作，年底前开工建设；宁波王龙项目完成前期工作，年底前开工建设；生活垃圾焚烧飞灰填埋项目年度前建成并投运</t>
  </si>
  <si>
    <t>华清环保污泥处置项目</t>
  </si>
  <si>
    <t>石化区</t>
  </si>
  <si>
    <t>折合脱水污泥60吨/日，污泥处置车间土建按远期规模控制，总处置规模围折合脱水污泥4万吨/日</t>
  </si>
  <si>
    <t>杭州湾新区污泥建材综合利用项目</t>
  </si>
  <si>
    <t>建设260000吨/年杭州湾新区甬和新型材料有限公司污泥综合利用项目</t>
  </si>
  <si>
    <t>年底前建成并投运</t>
  </si>
  <si>
    <t>北仑生活垃圾焚烧发电二期项目</t>
  </si>
  <si>
    <t>新建500吨/日的垃圾焚烧并配套发电设施</t>
  </si>
  <si>
    <t>4月完工</t>
  </si>
  <si>
    <t>鄞州生活垃圾焚烧发电项目</t>
  </si>
  <si>
    <t>总建筑面积5.4万平方米。垃圾处理量2250吨/日，共设3条焚烧线，配2台25兆瓦凝式汽轮机组</t>
  </si>
  <si>
    <t>象山生活垃圾焚烧发电项目</t>
  </si>
  <si>
    <t>日处理垃圾600吨，配套1台9兆瓦汽轮发电机组，年发电量6000万千瓦时</t>
  </si>
  <si>
    <t>8月份开工建设，土建工程完成60%</t>
  </si>
  <si>
    <t>宁波明州生物质发电项目</t>
  </si>
  <si>
    <t>总装机容量3万千瓦，安装2台1.5万千瓦抽凝汽轮发电机组和2台65T/H高温高压生物质流化床锅炉，先期建设一套机组</t>
  </si>
  <si>
    <t>年底前一期投产</t>
  </si>
  <si>
    <t>项</t>
  </si>
  <si>
    <t>杭州湾跨海大桥杭甬高速连接线工程</t>
  </si>
  <si>
    <t>高速公路，18公里</t>
  </si>
  <si>
    <t>三门湾大桥及接线（宁波段）</t>
  </si>
  <si>
    <t>高速公路，48公里</t>
  </si>
  <si>
    <t>市高等级公路建设指挥部</t>
  </si>
  <si>
    <t>宁波-舟山港梅山港区滚装及杂货码头</t>
  </si>
  <si>
    <t>宁波-舟山港梅山保税港区6#～10#集装箱码头工程</t>
  </si>
  <si>
    <t>穿山港区中宅码头二期</t>
  </si>
  <si>
    <t>30万吨矿石码头</t>
  </si>
  <si>
    <t>宁波-舟山港北仑港区多用途码头改造工程(414米煤炭码头）</t>
  </si>
  <si>
    <t>年底开工</t>
  </si>
  <si>
    <t>新建1座5万吨级和1座2万吨级泊位，设计年吞吐量197万吨</t>
  </si>
  <si>
    <t>岸线长315米，新建一座5万吨级通用泊位及栈桥</t>
  </si>
  <si>
    <t>附属炸礁工程完工，码头主体桩基施工</t>
  </si>
  <si>
    <t>城西港区（高桥）必利盛物流码头</t>
  </si>
  <si>
    <t>年内开工</t>
  </si>
  <si>
    <t>宁波－舟山港石浦港区主航道工程（一期）</t>
  </si>
  <si>
    <t>穿山港支线和北仑支线电气化改造</t>
  </si>
  <si>
    <t>新建穿山铁路支线全长29.471公里，北仑支线电气化改造全长29.78公里，另含北环线至北仑支线联络线，长约1.26公里。其中五乡段2.2公里实施高架改造</t>
  </si>
  <si>
    <t>10月开工，完成桩基施工2%</t>
  </si>
  <si>
    <t>宁波栎社国际机场三期扩建工程</t>
  </si>
  <si>
    <t>机场与物流园区</t>
  </si>
  <si>
    <t>6月实现主体工程开工，年内实现工程全面动工，消防楼、指挥中心、配餐楼、公务机楼等配套工程建成投用</t>
  </si>
  <si>
    <t>宁波栎社国际机场飞行区平滑系统机坪扩建工程</t>
  </si>
  <si>
    <t>扩建</t>
  </si>
  <si>
    <t>新建10个机位(9.8万平方米)的机坪、1条配套的垂直联络道、并建设配套的附属设施</t>
  </si>
  <si>
    <t>西标段完工并交付使用,完成东标段堆载、预压等地基处理</t>
  </si>
  <si>
    <t>宁波电网输变电及配电网工程项目</t>
  </si>
  <si>
    <t>新建、改建</t>
  </si>
  <si>
    <t>宁波</t>
  </si>
  <si>
    <t>新建500千伏变电站1座、扩建1座，新建220千伏变电站11座、改扩建5座，新建110千伏变电站44座、扩建8座；配电网工程建设</t>
  </si>
  <si>
    <t>投产220千伏变电站4座、110千伏变电站12座，开工220千伏变电站5座、110千伏变电站20座；配电网工程建设</t>
  </si>
  <si>
    <t>宁海中广核一市风电场</t>
  </si>
  <si>
    <t>总装机容量约4.8万千瓦，同步配套建设110千伏升压站一座及其他生产生活设施</t>
  </si>
  <si>
    <t>完工</t>
  </si>
  <si>
    <t>宁波北仑春晓天然气热电联产项目</t>
  </si>
  <si>
    <t>2012-2018</t>
  </si>
  <si>
    <t>全厂规划总容量25万千瓦，先期建设第一台天然气热电联产机组装机容量5万千瓦，并建设电力出线、热网管线及两台20吨/小时天然气锅炉等配套设施</t>
  </si>
  <si>
    <t>年底前完成6B机组调试试运行</t>
  </si>
  <si>
    <t>宁波长丰热电公司迁建改造工程</t>
  </si>
  <si>
    <t>总装机容量10.4万千瓦燃气-蒸汽联合循环背压热电联产机组，配套建设热力站、取水泵房、专用天然气管道等</t>
  </si>
  <si>
    <t>浙江LNG接收站二期工程</t>
  </si>
  <si>
    <t>在一期已建场地内建设3座16万方LNG储罐及气化等相关配套设施</t>
  </si>
  <si>
    <t>槽车设施建设</t>
  </si>
  <si>
    <t>中心城区天然气利用工程</t>
  </si>
  <si>
    <t>市六区</t>
  </si>
  <si>
    <t>完成5#调压站，中压管线50公里，新小区配套2.5万户</t>
  </si>
  <si>
    <t>镇海炼化长输油管线北仑西部城区移位工程</t>
  </si>
  <si>
    <t>管线长度约8.6公里，共计22条，移位17条、规划预留5条</t>
  </si>
  <si>
    <t>总建筑面积约5万平方米，其中一期建筑面积20000平方米，2000个服务器机柜</t>
  </si>
  <si>
    <t>智慧交通</t>
  </si>
  <si>
    <t>已立项项目全部启动建设，启动智慧南站项目，启动高位视频和智能停车诱导二期项目</t>
  </si>
  <si>
    <t>市交通委</t>
  </si>
  <si>
    <t>智慧健康保障</t>
  </si>
  <si>
    <t>智慧健康“五个统一，六项任务”</t>
  </si>
  <si>
    <t>基本完成智慧健康保障体系建设</t>
  </si>
  <si>
    <t>数字人社</t>
  </si>
  <si>
    <t>打造人社系统一体化平台</t>
  </si>
  <si>
    <t>启动应用、支撑、服务信息化平台建设</t>
  </si>
  <si>
    <t>宁波市气象灾害预警与应急系统二期工程</t>
  </si>
  <si>
    <t>建设气象监测预警系统、气象为农服务系统和气象灾害监测预警信息化平台等</t>
  </si>
  <si>
    <t>市气象局</t>
  </si>
  <si>
    <t>累计开通3201个基站，1699套室分</t>
  </si>
  <si>
    <t>宁波移动光纤到户工程</t>
  </si>
  <si>
    <t>宁波移动TD_LTE网络建设</t>
  </si>
  <si>
    <t>宁波联通无线网扩容工程</t>
  </si>
  <si>
    <t>基站1087个</t>
  </si>
  <si>
    <t>2015-2022</t>
  </si>
  <si>
    <t>中国铁塔股份有限公司宁波分公司通信铁塔及配套项目</t>
  </si>
  <si>
    <t>满足宁波经济发展对通信的需求，着力建设4G网络，使4G网络覆盖全市城乡，为宁波智慧城市建设提供信息基础设施保障</t>
  </si>
  <si>
    <t>宁波铁塔公司</t>
  </si>
  <si>
    <t>余姚</t>
  </si>
  <si>
    <t>围涂面积5.38万亩</t>
  </si>
  <si>
    <t>2012-2019</t>
  </si>
  <si>
    <t>围涂面积9.57万亩</t>
  </si>
  <si>
    <t>建塘江两侧围垦工程</t>
  </si>
  <si>
    <t>2013-2019</t>
  </si>
  <si>
    <t>围涂面积8.02万亩，慈西水库5500万方，新建海塘、水闸、泵站</t>
  </si>
  <si>
    <t>双盘三山涂围垦工程</t>
  </si>
  <si>
    <t>2014-2021</t>
  </si>
  <si>
    <t>围涂面积4.2万亩</t>
  </si>
  <si>
    <t>双盘、三山基础处理完成，抛石至2.0米高程；三山涂促淤试验堤交叉段完工</t>
  </si>
  <si>
    <t>围涂面积5210亩</t>
  </si>
  <si>
    <t>西店新城围填海工程</t>
  </si>
  <si>
    <t>围海面积4207亩</t>
  </si>
  <si>
    <t>12月份堤坝开工建设</t>
  </si>
  <si>
    <t>象山高塘岛黄沙岙围涂工程</t>
  </si>
  <si>
    <t>完成围垦海堤扫尾工程</t>
  </si>
  <si>
    <t>合计</t>
  </si>
  <si>
    <t>三、城市功能提升工程</t>
  </si>
  <si>
    <t>五、发展基础强化</t>
  </si>
  <si>
    <t>建设内容和规模</t>
  </si>
  <si>
    <t>路基、路面、绿化、路灯、交通设施施工，完成总工程量的50%</t>
  </si>
  <si>
    <t>路基、桥涵、下穿通道施工，完成50%工程量</t>
  </si>
  <si>
    <t>路基、桥涵施工，完成35%工程量</t>
  </si>
  <si>
    <t>上半年开工，年底前地下室工程施工</t>
  </si>
  <si>
    <t>二、现代产业培育工程</t>
  </si>
  <si>
    <t>2015-2017</t>
  </si>
  <si>
    <t>2012-2016</t>
  </si>
  <si>
    <t>甬余线余姚段拓宽改建工程（姚州大桥至余姚大道段）</t>
  </si>
  <si>
    <t>一级公路，4.96公里</t>
  </si>
  <si>
    <t>启动拆迁工作，年底力争开工</t>
  </si>
  <si>
    <t>余姚市政府</t>
  </si>
  <si>
    <t>329国道黄家埠段拓宽改建工程</t>
  </si>
  <si>
    <t>一级公路，4.85公里</t>
  </si>
  <si>
    <t>路基、路面形象进度完成60%</t>
  </si>
  <si>
    <t>一级公路，6.825公里</t>
  </si>
  <si>
    <t>完成50%工程量</t>
  </si>
  <si>
    <t>一级公路，12.2公里</t>
  </si>
  <si>
    <t>年底开工建设</t>
  </si>
  <si>
    <t>观附公路（老凉亭～海晏庙）改造工程</t>
  </si>
  <si>
    <t>一级公路，5公里</t>
  </si>
  <si>
    <t>杭甬高速至沿海北线高速余姚连接线一期工程</t>
  </si>
  <si>
    <t>2005-2017</t>
  </si>
  <si>
    <t>桥梁下部结构施工，完成整体工程量的35%</t>
  </si>
  <si>
    <t>丹城至林善岙公路工程（二期）</t>
  </si>
  <si>
    <t>一级公路2.24公里</t>
  </si>
  <si>
    <t>象山县政府</t>
  </si>
  <si>
    <t>奉化西环线公路工程（江拔线至滕头段）</t>
  </si>
  <si>
    <t xml:space="preserve">2015-2017
</t>
  </si>
  <si>
    <t>道路总长3.2公里，独立桥梁570米</t>
  </si>
  <si>
    <t>7月开工，路基完成20%</t>
  </si>
  <si>
    <t>越沙线削壁岭隧道及接线工程</t>
  </si>
  <si>
    <t>道路总长4.2公里</t>
  </si>
  <si>
    <t>隧道贯通</t>
  </si>
  <si>
    <t>高速公路江北连接线</t>
  </si>
  <si>
    <t>2006-2017</t>
  </si>
  <si>
    <t>道路总长23.13公里，独立桥梁2593米</t>
  </si>
  <si>
    <t>江北段完工，附属设施完成</t>
  </si>
  <si>
    <t>完成路基40%，桥梁下部机构50%</t>
  </si>
  <si>
    <t>宁波－舟山港北仑港区戚家山化工码头工程</t>
  </si>
  <si>
    <t>完工投产</t>
  </si>
  <si>
    <t>新建500吨级码头4座，设计年通过能力96万吨，吞吐能力80万吨</t>
  </si>
  <si>
    <t>23.6公里1万吨级单向航道疏浚，5万吨级口门炸礁</t>
  </si>
  <si>
    <t>炸礁完成40%</t>
  </si>
  <si>
    <t xml:space="preserve">铁路宁波南站改建（含东站）
</t>
  </si>
  <si>
    <t>8台14线，站房5万平方米</t>
  </si>
  <si>
    <t>象山客运东站</t>
  </si>
  <si>
    <t>建成老年活动中心站、梅堰路站，开工南塘老街站、外滩站、中医院站</t>
  </si>
  <si>
    <t>建成360个标准点位，投放9000辆自行车</t>
  </si>
  <si>
    <t>宁波市南区污水处理厂三期工程</t>
  </si>
  <si>
    <t>新增8万吨/天污水处理规模，一、二期24万吨/天提标改造，及配套的附属工程</t>
  </si>
  <si>
    <t>北外环东段快速化改造             （世纪大道-东外环路）</t>
  </si>
  <si>
    <t>新江桥</t>
  </si>
  <si>
    <t>677×36米道路及市政配套，跨姚江大桥1座</t>
  </si>
  <si>
    <t>澄浪桥及接线                     （澄浪堰路-桃源街）</t>
  </si>
  <si>
    <t>680×（35-49米）道路及市政配套，跨奉化江特大桥1座</t>
  </si>
  <si>
    <t>3000×60-68米道路及市政配套，跨甬江特大桥1座</t>
  </si>
  <si>
    <t>开工建设</t>
  </si>
  <si>
    <t>2100×50米道路及市政配套、跨甬江特大桥1座</t>
  </si>
  <si>
    <t>打通断头路30余条</t>
  </si>
  <si>
    <t>2015-2016</t>
  </si>
  <si>
    <t>河道沟通工程</t>
  </si>
  <si>
    <t>一期工程建筑面积约8.2万平方米,3000人学生规模</t>
  </si>
  <si>
    <t>土建施工</t>
  </si>
  <si>
    <t>智慧教育</t>
  </si>
  <si>
    <t>建设智慧教育云平台、智慧教育门户网站、智慧教育学习社区、智慧教育公共服务平台</t>
  </si>
  <si>
    <t>智慧云及智慧教育门户网站建设</t>
  </si>
  <si>
    <t>宁波第二技工学校二期</t>
  </si>
  <si>
    <t>宁波市甬江职高改扩建工程</t>
  </si>
  <si>
    <t>扩建29869平方米，改造15004平方米</t>
  </si>
  <si>
    <t>主体完成</t>
  </si>
  <si>
    <t>宁职院中国职业教育援外大楼</t>
  </si>
  <si>
    <t>高新区万里学校项目</t>
  </si>
  <si>
    <t>36班规模的普通高中，建筑面积约5.5万平方米</t>
  </si>
  <si>
    <t>宁波大学体育训练馆项目</t>
  </si>
  <si>
    <t>总建筑面积16000平方米</t>
  </si>
  <si>
    <t>宁波大学图书馆项目</t>
  </si>
  <si>
    <t>建筑面积4万平方米</t>
  </si>
  <si>
    <t>宁波工程学院二期二阶段项目</t>
  </si>
  <si>
    <t>建筑面积206687平方米</t>
  </si>
  <si>
    <t>宁波诺丁汉大学配套设施建设项目</t>
  </si>
  <si>
    <t>学生教工宿舍总建筑面积约49000平方米，会议报告厅总建筑面积9000平方米</t>
  </si>
  <si>
    <t>学生教工宿舍主体结构完成，会议报告厅建成</t>
  </si>
  <si>
    <t>宁波诺丁汉大学</t>
  </si>
  <si>
    <t>实施后袁河等沟通工程13条</t>
  </si>
  <si>
    <t>内河治理工程</t>
  </si>
  <si>
    <t>夏禹公园</t>
  </si>
  <si>
    <t>新典公园</t>
  </si>
  <si>
    <t>内河景观水质提升工程</t>
  </si>
  <si>
    <t>宁波市城镇生活废弃物收集循环利用示范项目</t>
  </si>
  <si>
    <t>宁波市餐厨垃圾处理厂迁建项目</t>
  </si>
  <si>
    <t>市中心城区背街小巷整治工程</t>
  </si>
  <si>
    <t>桃源水厂及出厂管线工程</t>
  </si>
  <si>
    <t>江东水厂现代化提升工程</t>
  </si>
  <si>
    <t>供水管网旧管改造</t>
  </si>
  <si>
    <t>宁波市北区污水处理厂二期工程</t>
  </si>
  <si>
    <t>美高梅大剧院、酒店、会议中心、购物广场、综合体、世界名车商业综合配套设施集群等</t>
  </si>
  <si>
    <t>2014-2021</t>
  </si>
  <si>
    <t>水上乐园、游乐园、景点、居住社区及其他配套建设</t>
  </si>
  <si>
    <t>改造环湖韩岭、下水、陶公、莫枝等旅游特色庄，建设连接环湖“四行”体系，提升商业、游览设施和居住环境</t>
  </si>
  <si>
    <t>宁波华强·中华复兴文化园一期项目</t>
  </si>
  <si>
    <t>一期项目主要包括两大主题公园及相关配套项目的建造</t>
  </si>
  <si>
    <t>中国移动宁波通讯产业园</t>
  </si>
  <si>
    <t>2015-2017</t>
  </si>
  <si>
    <t>东部新城门户区（甬台商贸合作区）</t>
  </si>
  <si>
    <t>建筑面积71万平方米及配套设施</t>
  </si>
  <si>
    <t>以综合性商场、专业连锁超市、国际名品店为主要业态，分三个地块开发</t>
  </si>
  <si>
    <t>2011-2017</t>
  </si>
  <si>
    <t>宁波中心</t>
  </si>
  <si>
    <t>总建筑面积106万平方米。集现代化购物中心、五星级酒店、写字楼和酒店式服务公寓于一体的商业综合体</t>
  </si>
  <si>
    <t>2010-2019</t>
  </si>
  <si>
    <t>城市之光</t>
  </si>
  <si>
    <t>建筑面积105万平方米。包括酒店、滨水旗舰商业街、服务式公寓、水主题表演秀等商业娱乐项目的商业综合体</t>
  </si>
  <si>
    <t>6月全线施工</t>
  </si>
  <si>
    <t>宁钢环境提升工程投产项目</t>
  </si>
  <si>
    <t>1#烧结机尾电除尘达标整改、转炉二次除尘改造、筛焦楼振动筛改造、炼铁矿焦槽区域扬尘整改(一期）、卷曲机前加装测宽仪、炼钢铁水预处理、倒罐除尘系统改造、集中司磅改造、新增污染物在线监测设施以及绿化等共10个子项目</t>
  </si>
  <si>
    <t>建成，设备调试</t>
  </si>
  <si>
    <t>宁钢环境提升工程新开工项目</t>
  </si>
  <si>
    <t>1号高炉矿焦槽扬尘整改、烧结整粒除尘达标整改、烧结2#配料除尘系统达标整改、层流冷却及侧喷优化改造及1#高炉焦槽通风槽改造、高炉供返料除尘系统扬尘达标整改等技改共7个子项目</t>
  </si>
  <si>
    <t>余姚市陶家路江二期整治工程</t>
  </si>
  <si>
    <t>整治河道5.2公里</t>
  </si>
  <si>
    <t>政策处理基本完成，河道主体工程完成50%</t>
  </si>
  <si>
    <t>一标段主体完工，二标段完成50%，铁路桥开工</t>
  </si>
  <si>
    <t>完成圈围面积5.38万亩，堤线总长30.4公里</t>
  </si>
  <si>
    <t>完工</t>
  </si>
  <si>
    <t>完成工程量的50%</t>
  </si>
  <si>
    <t>主体结构完工</t>
  </si>
  <si>
    <t>一期主体施工完成，装修工程启动</t>
  </si>
  <si>
    <t>姚西北海涂片污水治理工程</t>
  </si>
  <si>
    <t>主车道基本完工</t>
  </si>
  <si>
    <t>年生产卷烟500亿支,新建联合工房、动力中心、生产管理中心,面积244222平方米</t>
  </si>
  <si>
    <t>基本完成高桥段4.5公里堤防主体，全线开工在建</t>
  </si>
  <si>
    <t>完成4.5公里堤防主体工程，全面实施剩余堤防建设</t>
  </si>
  <si>
    <t>完成年度清淤任务</t>
  </si>
  <si>
    <t xml:space="preserve">江东 </t>
  </si>
  <si>
    <t>旧城改造面积约208公顷，其中宁穿路区域改造约35公顷，甬江东南岸区域约173公顷</t>
  </si>
  <si>
    <t>完成庆丰区域、宁穿路（沧海路-世纪大道）区域征迁工作，余隘安置房基本完成主体结顶、江南安置房主体结构施工、桑家安置房基本完成地下室工程</t>
  </si>
  <si>
    <t>年底前开工</t>
  </si>
  <si>
    <t>完成结构二层</t>
  </si>
  <si>
    <t>新建年产4万吨弹性体项目</t>
  </si>
  <si>
    <t>石化区</t>
  </si>
  <si>
    <t>宁波昊德化工高纯异丁烯装置</t>
  </si>
  <si>
    <t>建筑面积10万平方米，建设集设计研发、生产、销售等为一体的裘皮产业园</t>
  </si>
  <si>
    <t>建筑面积21万平方米；规划模具制造区、模具科创区、模具材料区、五金机电采购中心、综合配套服区等五大功能</t>
  </si>
  <si>
    <t>部分主体结顶</t>
  </si>
  <si>
    <t>完成政策处理，部分项目开工</t>
  </si>
  <si>
    <t>有色金属仓储物流启动</t>
  </si>
  <si>
    <t>新建厂房28.2万平方米，购置剪切线，烧结炉，焊接线，冲床，剪板机，折弯机，压力容器，恒温箱，条纹码机等设备</t>
  </si>
  <si>
    <t>2011-2016</t>
  </si>
  <si>
    <t>宁波财富中心、渔轮厂码头和银亿东岸等</t>
  </si>
  <si>
    <t>江东综合商贸物流区</t>
  </si>
  <si>
    <t>包括宁穿路综合商务旅游休闲区、仇毕区块、体育馆区域、戚隘桥区域</t>
  </si>
  <si>
    <t>孝闻街区</t>
  </si>
  <si>
    <t>孝闻街区整体改造三期（秀水街历史文化保护街区）</t>
  </si>
  <si>
    <t>2015-2018</t>
  </si>
  <si>
    <t>绿地宁波智慧新城项目（一期）</t>
  </si>
  <si>
    <t>镇海中国电信浙江公司云计算宁波分中心（一期）</t>
  </si>
  <si>
    <t>丰树集团现代服务产业园</t>
  </si>
  <si>
    <t>宁波宝象物流加工园</t>
  </si>
  <si>
    <t>万年基业梅山湾港城项目</t>
  </si>
  <si>
    <t>2014-2015</t>
  </si>
  <si>
    <t>中国电信4G移动网络建设宁波本地网项目</t>
  </si>
  <si>
    <t>长春路至解放桥，长2300米道路及沿线综合整治</t>
  </si>
  <si>
    <t>解放桥至环城北路，长2500米道路及沿线综合整治</t>
  </si>
  <si>
    <t xml:space="preserve">海曙核心区主次干道综合整治 </t>
  </si>
  <si>
    <t>长春路、大沙泥街、开明街等3条道路及沿线综合整治</t>
  </si>
  <si>
    <t>长春路开工建设</t>
  </si>
  <si>
    <t>住房保障</t>
  </si>
  <si>
    <t>实现续建保障性住房20000套，建成保障性住房7000套</t>
  </si>
  <si>
    <t>序号</t>
  </si>
  <si>
    <t>项目名称</t>
  </si>
  <si>
    <t>建设起止年限</t>
  </si>
  <si>
    <t>建设性质（续建、新建或改扩建）</t>
  </si>
  <si>
    <t>2015年计划投资（亿元）</t>
  </si>
  <si>
    <t>建设地点</t>
  </si>
  <si>
    <t>责任单位</t>
  </si>
  <si>
    <t>宁南贸易物流区</t>
  </si>
  <si>
    <t>建设农副产品物流中心、城市物流配送中心、生产性服务中心、金字每食屋冷链物流等9个项目</t>
  </si>
  <si>
    <t>2013-2020</t>
  </si>
  <si>
    <t>续建</t>
  </si>
  <si>
    <t>奉化</t>
  </si>
  <si>
    <t>中国塑料城</t>
  </si>
  <si>
    <t>集核心商务区、原料机械交易区、展览展示服务区、仓储物流配套区等四大功能区块等项目</t>
  </si>
  <si>
    <t>2010-2018</t>
  </si>
  <si>
    <t>余姚</t>
  </si>
  <si>
    <t>余姚裘皮城产业园</t>
  </si>
  <si>
    <t>2012-2018</t>
  </si>
  <si>
    <t>慈溪市商品市场园区</t>
  </si>
  <si>
    <t>2010-2020</t>
  </si>
  <si>
    <t>慈溪</t>
  </si>
  <si>
    <t>宁海新型建材与家居产业基地</t>
  </si>
  <si>
    <t>2011-2018</t>
  </si>
  <si>
    <t>宁海</t>
  </si>
  <si>
    <t>小计</t>
  </si>
  <si>
    <t>浙江船级社</t>
  </si>
  <si>
    <t>建筑面积2万平方米</t>
  </si>
  <si>
    <t>2013-2015</t>
  </si>
  <si>
    <t>东部新城</t>
  </si>
  <si>
    <t>建设成为提供现代物流、电子物流、国际贸易和信息咨询等生产性服务业的综合现代国际物流园区。目前在建项目包括太古冷藏和兴港货柜冷链物流项目</t>
  </si>
  <si>
    <t>2009-2015</t>
  </si>
  <si>
    <t>北仑</t>
  </si>
  <si>
    <t>姚北物流项目</t>
  </si>
  <si>
    <t>宁海物流中心</t>
  </si>
  <si>
    <t>2012-2016</t>
  </si>
  <si>
    <t>2013-2018</t>
  </si>
  <si>
    <t>象山</t>
  </si>
  <si>
    <t>大嵩江4.2公里河道综合治理</t>
  </si>
  <si>
    <t>市质监局</t>
  </si>
  <si>
    <t>建筑面积28万平方米，生产汽车零部件</t>
  </si>
  <si>
    <t>一期项目设备安装调试结束</t>
  </si>
  <si>
    <t>3500个移动通信基站和1000套室内分布系统</t>
  </si>
  <si>
    <t>智慧交通云平台、智慧交通感知和信息采集平台、高位视频监控、智慧交通公共服务平台、智能停车诱导与管理等15个子项目</t>
  </si>
  <si>
    <t>宁波地区移动光网建设；实现光网到户、到企业</t>
  </si>
  <si>
    <t>移动公司光网覆盖累计290万户</t>
  </si>
  <si>
    <t>宁波地区TD－LTE 4G网络建设、改造优化</t>
  </si>
  <si>
    <t>累计开通11000个基站，其中8000个室外基站，基本实现宁波地区全覆盖</t>
  </si>
  <si>
    <t>宁波地区TD－SCDMA 4G网络建设、改造优化</t>
  </si>
  <si>
    <t>累计开通6500个基站，其中4700个室外基站。网络覆盖除局部偏远山区外的宁波全区域</t>
  </si>
  <si>
    <t>累计开通718个室外基站，网络覆盖除偏远山区外的全市区域</t>
  </si>
  <si>
    <t>约建5000个通信铁塔</t>
  </si>
  <si>
    <t>市住建委、镇海区政府</t>
  </si>
  <si>
    <r>
      <t>201</t>
    </r>
    <r>
      <rPr>
        <sz val="12"/>
        <rFont val="宋体"/>
        <family val="0"/>
      </rPr>
      <t>5</t>
    </r>
    <r>
      <rPr>
        <sz val="12"/>
        <rFont val="宋体"/>
        <family val="0"/>
      </rPr>
      <t>-2016</t>
    </r>
  </si>
  <si>
    <t>高压管道20公里,中压管线200公里，新住宅用户8万户，各类场站6座，应急气源调峰前期等</t>
  </si>
  <si>
    <t>扩建</t>
  </si>
  <si>
    <t>地上建筑面积130000平方米</t>
  </si>
  <si>
    <t>土地招拍挂、方案设计等</t>
  </si>
  <si>
    <t>总建筑面积112万平方米。建成集购物、旅游、休闲、娱乐、住宅为一体的特色商住区</t>
  </si>
  <si>
    <t>远大国际商业商务中心</t>
  </si>
  <si>
    <t>建筑面积约25万平方米</t>
  </si>
  <si>
    <t>新世界广场、大河变电站扩容及迁建工程和泵站迁建工程等</t>
  </si>
  <si>
    <t>江东</t>
  </si>
  <si>
    <t>东外滩文化走廊</t>
  </si>
  <si>
    <t>规划总用地322公顷，分体育休闲园、植物博览园、花卉大世界等三大区块，具有植物博览、体育休闲、科普观光等三大功能</t>
  </si>
  <si>
    <t>城乡供水一体化保障工程</t>
  </si>
  <si>
    <t>市区</t>
  </si>
  <si>
    <t>化学赛鼎主体结顶，其他地块前期审批</t>
  </si>
  <si>
    <t>部分主体施工</t>
  </si>
  <si>
    <t xml:space="preserve">年产70万台各类发动机和年产30万台自动变速器项目 </t>
  </si>
  <si>
    <t>引进50亿以上项目1个</t>
  </si>
  <si>
    <t>近期开发3平方公里，每年引入8-10个项目</t>
  </si>
  <si>
    <t>引进1个项目并开工建设</t>
  </si>
  <si>
    <t>分别建营销与服务体系建设项目、年产5000台电脑无缝针织内衣机等五个项目产品</t>
  </si>
  <si>
    <t>机器人项目投产</t>
  </si>
  <si>
    <t>上海大众宁波分公司扩建项目</t>
  </si>
  <si>
    <t>年产35万辆整车项目</t>
  </si>
  <si>
    <t>完成主体建设并进入设备安装调试</t>
  </si>
  <si>
    <t>上半年开工建设，全年完成主体建设30%工程量</t>
  </si>
  <si>
    <t>上半年完成土地摘牌，下半年开工建设</t>
  </si>
  <si>
    <t>宝能国际海湾度假区</t>
  </si>
  <si>
    <t>奉化旅游集散中心</t>
  </si>
  <si>
    <t>上金国际文化广场项目</t>
  </si>
  <si>
    <t>建筑面积50万平方米</t>
  </si>
  <si>
    <t>宁海温泉度假区</t>
  </si>
  <si>
    <t>包括裸心泉度假中心、深甽温泉风情小镇综合开发、深甽镇东溪畈住宅小区一期、温泉大庄山谷等项目</t>
  </si>
  <si>
    <t>国际教育论坛</t>
  </si>
  <si>
    <t>包括会议中心、民族教育博物馆、创意产业、企业总部等</t>
  </si>
  <si>
    <t>东钱湖</t>
  </si>
  <si>
    <t>“中国假期”—宁波杭州湾项目</t>
  </si>
  <si>
    <t>整治河道28公里，建设配套设施</t>
  </si>
  <si>
    <t>小浃江河道治理工程（四期、五期）</t>
  </si>
  <si>
    <t>整治河道9.8公里，建设配套设施</t>
  </si>
  <si>
    <t>镇海</t>
  </si>
  <si>
    <t>镇海区政府</t>
  </si>
  <si>
    <t>洪塘段完成50%工程量，慈城段年底基本完工（除临时封闭平台外）</t>
  </si>
  <si>
    <t>基本完工</t>
  </si>
  <si>
    <t>卓越电子智能控制器项目</t>
  </si>
  <si>
    <t>高新区</t>
  </si>
  <si>
    <t>建筑厂房面积约40万平方米</t>
  </si>
  <si>
    <r>
      <t>整治河道</t>
    </r>
    <r>
      <rPr>
        <sz val="12"/>
        <rFont val="宋体"/>
        <family val="0"/>
      </rPr>
      <t>8.6公里，建设配套设施</t>
    </r>
  </si>
  <si>
    <t>余姚姚江城区段堤防加固工程（一期）</t>
  </si>
  <si>
    <t>加固堤防12.95公里，建设配套设施</t>
  </si>
  <si>
    <t>建设鄞东南片、鄞西片、江北、镇海等12个片闸泵工程</t>
  </si>
  <si>
    <t>甬新泵等4个泵站完工；段塘、印洪、五江、大石碶、王家洋等闸泵开工建设，孔浦、风棚等启动</t>
  </si>
  <si>
    <t>北仑区沿山大河整治工程</t>
  </si>
  <si>
    <t>河道整治4.3公里，建设配套设施</t>
  </si>
  <si>
    <t>俞家-算山闸2公里河道完工，余下河道全线开工</t>
  </si>
  <si>
    <t>2009-2017</t>
  </si>
  <si>
    <t>整治河道24.2公里，建设配套设施</t>
  </si>
  <si>
    <t>中大河-清排大河土建工程完成80%，启动箭港-郭家港段绿化工程</t>
  </si>
  <si>
    <t>2012-2016</t>
  </si>
  <si>
    <t>调洪库容122万方</t>
  </si>
  <si>
    <t>完成90%工程量</t>
  </si>
  <si>
    <t>治理河道70公里</t>
  </si>
  <si>
    <t>续建白溪桥至大娄段，新建白溪柘湖杨至妙宏段等，其余四大溪流基本完工</t>
  </si>
  <si>
    <t>整治河道4.9公里，建设配套设施</t>
  </si>
  <si>
    <t>食禄桥江整治工程</t>
  </si>
  <si>
    <t>整治河道4.59公里，建设配套设施</t>
  </si>
  <si>
    <r>
      <t>整治河道36.5公里，修建水闸3座</t>
    </r>
    <r>
      <rPr>
        <sz val="12"/>
        <rFont val="宋体"/>
        <family val="0"/>
      </rPr>
      <t>，暗渠9公里等</t>
    </r>
  </si>
  <si>
    <t>梅山产业集聚区排涝工程</t>
  </si>
  <si>
    <r>
      <t>新建七姓涂南河、中排河等</t>
    </r>
    <r>
      <rPr>
        <sz val="12"/>
        <rFont val="宋体"/>
        <family val="0"/>
      </rPr>
      <t>6.9公里河道</t>
    </r>
  </si>
  <si>
    <t>梅山水道抗超强台风渔业避风锚地工程</t>
  </si>
  <si>
    <t>建防潮标准100年一遇海堤2.2公里，配套80米净宽水闸、500吨二线船闸、北堤互通立交一座，双向六车道</t>
  </si>
  <si>
    <t>海堤工程全线填筑到5.0米高程，水闸下部砼结构全部完成，启闭设备全部安装完毕，船闸启闭平台以下砼工程全部完成</t>
  </si>
  <si>
    <t>奉化市政府</t>
  </si>
  <si>
    <t>梅山水道清淤整治工程</t>
  </si>
  <si>
    <t>清淤面积约102.8万平方米，总吹填面积约0.96平方公里，围堤总长约6295米</t>
  </si>
  <si>
    <t>北C、南A2的围堰出龙口部分完成，其余部分基本完工</t>
  </si>
  <si>
    <t>奉化江堤防胡家渡段应急整治工程</t>
  </si>
  <si>
    <t>新建防洪堤和护岸2.263公里，维修加固农业保留区、配套建设工程管理房等</t>
  </si>
  <si>
    <t>全线堤防开工建设，基本完成2.263公里堤防主体工程</t>
  </si>
  <si>
    <t>宁东核心区：5公里茶院溪、3公里力洋溪、4.5公里下徐溪、毛屿港水库清淤。宁东新城A区：龙尾巴河、龙口河等河道共计9.6公里；南洋新闸、苔芳闸等</t>
  </si>
  <si>
    <t>宁波市经济社会转型发展三年行动计划2015年度项目（第一批）汇总表</t>
  </si>
  <si>
    <t>宁波市经济社会转型发展三年行动计划2015年度项目（第一批）明细表</t>
  </si>
  <si>
    <t>宁波港集团有限公司</t>
  </si>
  <si>
    <t>宁波开发投资集团有限公司</t>
  </si>
  <si>
    <t>宁波城建投资控股有限公司</t>
  </si>
  <si>
    <t>市住建委、宁波城建投资控股有限公司</t>
  </si>
  <si>
    <t>市文广新闻出版局</t>
  </si>
  <si>
    <t>市铁路建设指挥部</t>
  </si>
  <si>
    <t>市铁路建设指挥部</t>
  </si>
  <si>
    <t>中国电信宁波分公司</t>
  </si>
  <si>
    <t>中国联通宁波分公司</t>
  </si>
  <si>
    <t>中国移动宁波分公司</t>
  </si>
  <si>
    <t>中国移动宁波分公司</t>
  </si>
  <si>
    <t>中国移动宁波分公司</t>
  </si>
  <si>
    <t>市人力社保局</t>
  </si>
  <si>
    <t>宁东核心区：力洋溪建设初具雏形；完成下徐溪40%工程量、茶院溪30%工程量以及毛屿港大闸主体工程。宁东新城A区：基本完成宁东新城A区相关的工程建设项目</t>
  </si>
  <si>
    <t>奉化江堤防整治工程鄞州农村段</t>
  </si>
  <si>
    <t>奉化江堤防整治工程农村段:整治堤防4.37公里，配套建设相关景观绿化</t>
  </si>
  <si>
    <t>年底全线开工建设</t>
  </si>
  <si>
    <t>剡江（畸山至萧王庙）及支流河道治理工程</t>
  </si>
  <si>
    <t>治理河道13.52公里。其中剡江4.41公里，新建橡胶坝1座；革溪江5.16公里、茗山江3.95公里，新建橡胶坝1座、堰坝13座、跌水4座</t>
  </si>
  <si>
    <t>年底一期开工建设</t>
  </si>
  <si>
    <t>奉化江上游奉化平原方桥片治涝工程</t>
  </si>
  <si>
    <t>2015-2021</t>
  </si>
  <si>
    <t>治理骨干河道13公里，配套闸泵5座，桥梁3座</t>
  </si>
  <si>
    <t>大嵩江堤防整治工程</t>
  </si>
  <si>
    <r>
      <t>堤防</t>
    </r>
    <r>
      <rPr>
        <sz val="12"/>
        <rFont val="宋体"/>
        <family val="0"/>
      </rPr>
      <t>争取开工建设</t>
    </r>
  </si>
  <si>
    <t>县江龙潭段堤防整治工程</t>
  </si>
  <si>
    <t>整治河道2.4公里，建设堤防4.8公里</t>
  </si>
  <si>
    <t>江北大河农村段整治工程</t>
  </si>
  <si>
    <t>整治河道3.9公里，建设配套设施</t>
  </si>
  <si>
    <t>完成工程量50%</t>
  </si>
  <si>
    <t>松岙镇域水利综合治理工程</t>
  </si>
  <si>
    <t>整治河道22条，长21.7公里，新建滞洪区一处、调蓄湖一座</t>
  </si>
  <si>
    <t>试验段水下部分4月完成，桥梁、河道护坡及路面等年底前完成；滞洪区年底前完成三通一平及水闸桩基处理，调蓄湖年底前开工</t>
  </si>
  <si>
    <t>慈溪东横河洪涝综合治理工程</t>
  </si>
  <si>
    <t>工程治理主流河道长22.8公里（宽8—40米），支流5.6公里</t>
  </si>
  <si>
    <t>奉化桐照栖凤标准海塘建设工程</t>
  </si>
  <si>
    <r>
      <t>建设标准海堤4063米，布置4座水闸，2条河道</t>
    </r>
    <r>
      <rPr>
        <sz val="12"/>
        <rFont val="宋体"/>
        <family val="0"/>
      </rPr>
      <t>，桐照水厂扩容改造</t>
    </r>
  </si>
  <si>
    <r>
      <t>Ⅰ、Ⅱ标段年底完成总工程量52%</t>
    </r>
    <r>
      <rPr>
        <sz val="12"/>
        <rFont val="宋体"/>
        <family val="0"/>
      </rPr>
      <t>，Ⅲ标段桐照水厂完工</t>
    </r>
  </si>
  <si>
    <t>奉化市西北平原低洼区防洪排涝工程</t>
  </si>
  <si>
    <t>治理骨干河道总长26.1公里，次干河道总长13公里</t>
  </si>
  <si>
    <t>2月份开工，完成部分河道改造开挖，完成挡墙砌筑和两座翻板钢闸主体工程</t>
  </si>
  <si>
    <t>中心城区应急排涝设施改造工程</t>
  </si>
  <si>
    <t>中心城区</t>
  </si>
  <si>
    <t>对城区12座下穿通道及泵站进行综合应急改造</t>
  </si>
  <si>
    <t>建成投用</t>
  </si>
  <si>
    <t>启动刁家河，完成黄家河，戚隘河、后姜河沟通继续实施</t>
  </si>
  <si>
    <t>内河水质维护提升210万平方米，疏浚中心城区河道70条</t>
  </si>
  <si>
    <t>完成城区33条内河疏浚，完成设备安装等</t>
  </si>
  <si>
    <t>实施朱家河、后塘河等景观提升工程及沿河护栏升级改造工程共8个</t>
  </si>
  <si>
    <t>启动洋市河二期综合整治工程，完成后西河强排配套设施改造工程及2015年各区内河护栏升级改造</t>
  </si>
  <si>
    <t>包括江北梅林调蓄泵站、大件码头泵站改造、澥浦泵站蓄水池扩建、新建路管、城乡供水设施改造等</t>
  </si>
  <si>
    <t>项目开工，泵房完成土建50%，新建路管10公里</t>
  </si>
  <si>
    <t>各县（市）区</t>
  </si>
  <si>
    <t>除险加固小型水库45座，治理山塘600座等</t>
  </si>
  <si>
    <t>完成15座小型水库除险加固，300座山塘分类治理，小流域治理20公里，续建蟹浦闸外移工程等</t>
  </si>
  <si>
    <t>各有关县（市）区政府</t>
  </si>
  <si>
    <t>西林水库扩容工程</t>
  </si>
  <si>
    <t>总库容1365万方</t>
  </si>
  <si>
    <t>完成上坝公路施工；完成导流洞开挖30%工程量；完成围堰工程及导流明渠及截留填筑</t>
  </si>
  <si>
    <t>钦寸水库工程</t>
  </si>
  <si>
    <t>新昌</t>
  </si>
  <si>
    <t>总库容2.44亿方，设计引水规模1.29亿方</t>
  </si>
  <si>
    <t>大坝填筑至坝顶106米高程，输水隧洞全年掘进4公里，累计掘进31.5公里（含支洞），库周交通应急道路全线通车</t>
  </si>
  <si>
    <t>市水利局</t>
  </si>
  <si>
    <t>宁波市水库群联网联调（西线）工程</t>
  </si>
  <si>
    <t>线路总长56.2公里，其中联网48.2公里,横溪8公里;全线基本为水工隧洞,引水规模分别为97万吨/天和15万吨/天</t>
  </si>
  <si>
    <t>工程隧洞全年掘进10公里（含支洞）,鄞江生产附属设施、调节站、泵站建设</t>
  </si>
  <si>
    <t>新建50万立方米/日净水厂一座，DN2000出厂管44公里</t>
  </si>
  <si>
    <t>开工建设，完成土建工程量10%；出厂管隧道施工工程量40%，管道敷设2公里</t>
  </si>
  <si>
    <t>20万立方米/天水厂改造工程,涉及水厂工艺、设备、自控等</t>
  </si>
  <si>
    <t>形成20万立方米/天水厂新工艺处理能力</t>
  </si>
  <si>
    <t>改造给水管道290公里</t>
  </si>
  <si>
    <t>完成旧管改造30公里</t>
  </si>
  <si>
    <t>春晓梅山供水工程</t>
  </si>
  <si>
    <t>2009-2015</t>
  </si>
  <si>
    <t>供水规模为12万吨/日，配套建设8万吨／日春晓泵站和7万吨／日梅山泵站各一座</t>
  </si>
  <si>
    <t>年底完工通水</t>
  </si>
  <si>
    <t>慈溪城南水厂</t>
  </si>
  <si>
    <t>新建15万吨/日水厂一座</t>
  </si>
  <si>
    <t>新增污水处理能力10万吨/天，再生水回用6万吨/天，一期工程提标改造，污泥深度脱水处理及除臭（一、二期）等</t>
  </si>
  <si>
    <t>通水调试</t>
  </si>
  <si>
    <t>鄞西污水处理厂及配套管网一期工程</t>
  </si>
  <si>
    <t>污水处理厂设计规模17万吨/天，实施规模8万吨/天，实施污水提升泵站14座，污水主干管88公里</t>
  </si>
  <si>
    <t>完成明州大道污水主干管工程；明辉路、桃源湾污水主干管工程；机场路与34省道污水连接管等</t>
  </si>
  <si>
    <t>镇海污水处理厂二期工程</t>
  </si>
  <si>
    <t>新增3万吨/日处理能力，提标扩容一期及配套管网，总处理能力达到6.6万吨/日</t>
  </si>
  <si>
    <t>第三季度完工</t>
  </si>
  <si>
    <t>象山中心城区污水处理三期及城镇污水处理设施建设工程</t>
  </si>
  <si>
    <t>城中村污水收纳管，大目湾工业园区管网60公里，中心城区污水厂扩建增2万吨/日污水处理规模；新建贤庠、鹤浦污水厂</t>
  </si>
  <si>
    <t>完成部分村污水工程和主干管网建设，污水厂扩建工程主体施工完成70%；贤庠污水厂完工，鹤浦污水厂主体完成</t>
  </si>
  <si>
    <t>奉化市方桥污水管网工程</t>
  </si>
  <si>
    <t>污水干管约21.5公里，4座污水泵站</t>
  </si>
  <si>
    <t>完成污水管线铺设4公里，一座污水泵站</t>
  </si>
  <si>
    <t>慈溪市截污纳管和污水治理工程</t>
  </si>
  <si>
    <t>铺设污水管网约8公里，新建调节池4个，小曹娥污水处理厂一期提标改造和扩建3万吨/日</t>
  </si>
  <si>
    <t>宁海城镇污水管网工程</t>
  </si>
  <si>
    <t>完成污水管道铺设155公里</t>
  </si>
  <si>
    <t>镇海城镇污水管网工程</t>
  </si>
  <si>
    <t>管线长度约380公里；生活小区(风景九园、白龙小区等)及工业小区(临俞片区、石化区懈浦南片及蛟川片等)周边管网改造；新建道路配套排水管线约54公里</t>
  </si>
  <si>
    <t>完成九龙湖片区污水主干管工程、庄市路林港周边截污管网改造提升工程庄市片区污水接入北污改造工程</t>
  </si>
  <si>
    <t>江北区截污纳管和污水管道建设工程</t>
  </si>
  <si>
    <t>2014-2018</t>
  </si>
  <si>
    <t>污水管网全覆盖</t>
  </si>
  <si>
    <t>完成马家商服地块配套道路、湖景花园北侧道路、铁路北站安置房等配套道路污水管网建设</t>
  </si>
  <si>
    <t>慈溪、余姚、宁海、象山</t>
  </si>
  <si>
    <t>重点进行农田基础设施建设、现代农业公共服务（展示）中心建设</t>
  </si>
  <si>
    <t>农田基础设施建设</t>
  </si>
  <si>
    <t>宁波市现代农业园区建设项目</t>
  </si>
  <si>
    <t>在全市范围内，建设60个主导产业示范区、180个特色农业精品园，构建“一圈两带四区块”的宁波农业产业整体布局</t>
  </si>
  <si>
    <t>新开工建设现代农业园区项目40个左右，其中主导产业示范区10个左右，特色农业精品园30个左右</t>
  </si>
  <si>
    <t>市农业局</t>
  </si>
  <si>
    <t>总改造面积约8.8万亩。主要对水产养殖池塘进行标准化改造、配套增养机及有关综合养殖技术改进</t>
  </si>
  <si>
    <t>计划安排2万亩池塘标准化改造任务</t>
  </si>
  <si>
    <t>开展海洋防灾减灾综合观测网、预警网、信息服务网、应急指挥平台建设。同时实施渔业安全专项、渔港和避风锚地、宁波市海洋预警报能力升级改造工程、海洋环境信息网建设等</t>
  </si>
  <si>
    <t>开展防灾减灾无人机监测系统建设；完善全市海洋灾害风险隐患数据库平台以及防灾减灾基础性工程建设</t>
  </si>
  <si>
    <t>相关区域</t>
  </si>
  <si>
    <t>人工渔礁建设、海藻移植、底播海珍品养殖、鱼苗增殖放流、贝类底播增殖、核心区平台建设等</t>
  </si>
  <si>
    <t>包括人工栖息地建设、渔业资源增殖放流、象山港海洋牧场核心区建设等</t>
  </si>
  <si>
    <t>金海德旗弹性体项目</t>
  </si>
  <si>
    <t>争取打桩</t>
  </si>
  <si>
    <t>大榭华泰盛富醋酸仲丁酯项目</t>
  </si>
  <si>
    <t>大榭</t>
  </si>
  <si>
    <t>一期建设一套10万吨/年乙酸丁酯（仲）装置及相应公用工程配套设施</t>
  </si>
  <si>
    <t>宁海生命健康科技城</t>
  </si>
  <si>
    <r>
      <t>高端心脏病诊断及体检中心：建筑面积10000平方米。</t>
    </r>
    <r>
      <rPr>
        <sz val="12"/>
        <rFont val="宋体"/>
        <family val="0"/>
      </rPr>
      <t>中科院上海药物所宁波生物产业创新中心：建筑面积4.6万平方米</t>
    </r>
  </si>
  <si>
    <r>
      <t>一期</t>
    </r>
    <r>
      <rPr>
        <sz val="12"/>
        <rFont val="宋体"/>
        <family val="0"/>
      </rPr>
      <t>桩基施工</t>
    </r>
  </si>
  <si>
    <t>宁波新材料（国际）创新中心</t>
  </si>
  <si>
    <t>建筑面积50万平方米，打造集研发、总部等功能于一体的新材料研发创新基地</t>
  </si>
  <si>
    <t>地下室施工完成</t>
  </si>
  <si>
    <t>全兴特种钢生产线迁建技改项目</t>
  </si>
  <si>
    <t>厂房面积8.4万平方米，年产16万吨特种钢</t>
  </si>
  <si>
    <t>开始准备桩基工程</t>
  </si>
  <si>
    <t>余大通信光棒、光纤及光纤到户配套产品项目</t>
  </si>
  <si>
    <t>建筑面积一期10万平方米，光棒、光纤及光纤到户配套产品生产</t>
  </si>
  <si>
    <t>开始桩基工程</t>
  </si>
  <si>
    <t>余姚高端模具园一期</t>
  </si>
  <si>
    <t>吉利动力总成中国制造总部项目</t>
  </si>
  <si>
    <t>完成设备安装并1.5T投产</t>
  </si>
  <si>
    <t>吉利-沃尔沃中国设计及试验中心项目</t>
  </si>
  <si>
    <t>汽车研发技术中心年底完成主体建设60%</t>
  </si>
  <si>
    <t>杭州湾汽车产业园零部件项目</t>
  </si>
  <si>
    <t>在汽车产业园内每年引进2-3个配套汽车零部件项目</t>
  </si>
  <si>
    <t>二期引进7个项目，三个项目开工建设</t>
  </si>
  <si>
    <t>塑化公司高顺式聚丁二烯橡胶（HCBR）项目</t>
  </si>
  <si>
    <t xml:space="preserve">宁波科元特种橡胶原料生产项目 </t>
  </si>
  <si>
    <t>苯乙烯产能从8万吨/年提升至20万吨/年、新建20万吨/年裂解油、10万吨/年变压器油及提氢等装置；原料生产主要内容为15万吨/年特种合成橡胶等</t>
  </si>
  <si>
    <t>苯乙烯扩建项目年底前建成；变压器油项目开工建设；原料生产项目确定方案</t>
  </si>
  <si>
    <t>大世界集团木质纤维异形模压家具产品及无胶木质纤维板项目</t>
  </si>
  <si>
    <t>建筑面积25.4万平方米，年产40万方木质纤维异形模压家具产品及无胶木质纤维板</t>
  </si>
  <si>
    <t>慈东滨海区海尔小家电产业区</t>
  </si>
  <si>
    <t>新增建筑面积106000平方米</t>
  </si>
  <si>
    <t>慈溪市新兴产业集群区（宁波国家高新区分区）先进装备产业园</t>
  </si>
  <si>
    <t>宁波韩电集团年产170万台节能环保冰箱冷柜生产线</t>
  </si>
  <si>
    <t>总建筑面积7万平方米</t>
  </si>
  <si>
    <t>第二季度开工建设，年底完成主体结构的50%</t>
  </si>
  <si>
    <t>宁波福基石化丙烷资源综合利用项目</t>
  </si>
  <si>
    <t>一期建设66万吨/年丙烷脱氢装置、40万吨/年聚丙烯装置、二期新建66万吨/年丙烷脱氢装置一套</t>
  </si>
  <si>
    <r>
      <t>一期项目12月底</t>
    </r>
    <r>
      <rPr>
        <sz val="12"/>
        <rFont val="宋体"/>
        <family val="0"/>
      </rPr>
      <t>主体完工</t>
    </r>
  </si>
  <si>
    <t>宁海模具产业园</t>
  </si>
  <si>
    <t>一期建筑面积25万平方米，标准厂房建设</t>
  </si>
  <si>
    <t>一期建成</t>
  </si>
  <si>
    <t>宁波时代全芯科技相变存储器项目一期</t>
  </si>
  <si>
    <t>总建筑面积6.7万平方米，建成年产10万片相变存储器生产能力</t>
  </si>
  <si>
    <t>完成一期厂房建设</t>
  </si>
  <si>
    <t>东泓科技智能电网产业园项目</t>
  </si>
  <si>
    <t>总建筑面积14万平方米，为用电信息智能采集、分析、决策系统级终端设备项目</t>
  </si>
  <si>
    <t>宁波南车产业基地</t>
  </si>
  <si>
    <t>2012-2017</t>
  </si>
  <si>
    <t>实施新能源超级电容生产线建设、电车公司储能式无轨电车生产线建设项目等</t>
  </si>
  <si>
    <t>新能源二期厂房建设基本完成,电车公司储能式无轨电车生产线建设基本完成</t>
  </si>
  <si>
    <t>德国普瑞汽车电子产业园项目</t>
  </si>
  <si>
    <t>建筑厂房面积约21平方米</t>
  </si>
  <si>
    <t>普瑞地块厂房主体结顶，其他地块挖土</t>
  </si>
  <si>
    <t>浙江华鑫化纤有限公司年产80万吨纤维聚酯装置项目</t>
  </si>
  <si>
    <t>建设年产40万吨纤维级聚脂装置和24条直接纺长丝生产线及建设综合动力站和污水预处理站等项目</t>
  </si>
  <si>
    <t>12月份基本完工</t>
  </si>
  <si>
    <t>宁波大叶园林现代农业高效节水产品生产项目</t>
  </si>
  <si>
    <t>现代农业高效节水（喷灌、滴灌）产品生产项目</t>
  </si>
  <si>
    <t>基建基本完成，设备安装开始</t>
  </si>
  <si>
    <t>舜宇集团新型智能光电传感模块生产项目</t>
  </si>
  <si>
    <t>建筑面积约60000平米，以光学、机械、电子三大核心技术的组合为基础，大力发展光学、仪器、光电三大事业</t>
  </si>
  <si>
    <t>10月份开工建设，至年底桩基完成约60%</t>
  </si>
  <si>
    <t>浙江大丰实业有限公司文体创意及装备制造项目</t>
  </si>
  <si>
    <t>建筑面积24.2万平方米，文体创意及装备制造产业园项目</t>
  </si>
  <si>
    <t>一期厂房建设完成，准备二期桩基工程建设</t>
  </si>
  <si>
    <t>千人计划产业园项目</t>
  </si>
  <si>
    <t>引进国家千人计划创业团队，以四大战略性新兴产业为主的高新技术企业为主</t>
  </si>
  <si>
    <t>7幢厂房完工，配套设施建设，部分企业开始生产</t>
  </si>
  <si>
    <t>帅康集团有限公司厨房家电生产项目</t>
  </si>
  <si>
    <t>一期项目竣工投产，企业搬入新厂区，开始试生产</t>
  </si>
  <si>
    <t>宁波卷烟厂易地技改项目</t>
  </si>
  <si>
    <t>累计完成投资</t>
  </si>
  <si>
    <t>2015年计划投资</t>
  </si>
  <si>
    <t>总投资</t>
  </si>
  <si>
    <t>项目数</t>
  </si>
  <si>
    <t>有关县（市）区</t>
  </si>
  <si>
    <t>市城市展览馆</t>
  </si>
  <si>
    <t>新建</t>
  </si>
  <si>
    <r>
      <t>201</t>
    </r>
    <r>
      <rPr>
        <sz val="12"/>
        <rFont val="宋体"/>
        <family val="0"/>
      </rPr>
      <t>5</t>
    </r>
    <r>
      <rPr>
        <sz val="12"/>
        <rFont val="宋体"/>
        <family val="0"/>
      </rPr>
      <t>-201</t>
    </r>
    <r>
      <rPr>
        <sz val="12"/>
        <rFont val="宋体"/>
        <family val="0"/>
      </rPr>
      <t>7</t>
    </r>
  </si>
  <si>
    <t>东部新城</t>
  </si>
  <si>
    <r>
      <t>总建筑面积2</t>
    </r>
    <r>
      <rPr>
        <sz val="12"/>
        <rFont val="宋体"/>
        <family val="0"/>
      </rPr>
      <t>.5</t>
    </r>
    <r>
      <rPr>
        <sz val="12"/>
        <rFont val="宋体"/>
        <family val="0"/>
      </rPr>
      <t>万平方米</t>
    </r>
  </si>
  <si>
    <t>完成主体结构二层</t>
  </si>
  <si>
    <t>市规划局</t>
  </si>
  <si>
    <t>镇海泥螺山北侧围垦工程</t>
  </si>
  <si>
    <t>续建</t>
  </si>
  <si>
    <r>
      <t>2</t>
    </r>
    <r>
      <rPr>
        <sz val="12"/>
        <rFont val="宋体"/>
        <family val="0"/>
      </rPr>
      <t>010-2019</t>
    </r>
  </si>
  <si>
    <t>镇海</t>
  </si>
  <si>
    <r>
      <t>围涂面积1</t>
    </r>
    <r>
      <rPr>
        <sz val="12"/>
        <rFont val="宋体"/>
        <family val="0"/>
      </rPr>
      <t>.9</t>
    </r>
    <r>
      <rPr>
        <sz val="12"/>
        <rFont val="宋体"/>
        <family val="0"/>
      </rPr>
      <t>万亩</t>
    </r>
  </si>
  <si>
    <t>基本完成河道南岸主体工程及新闸基础底板浇筑</t>
  </si>
  <si>
    <t>镇海区政府</t>
  </si>
  <si>
    <t>联合工房主体结构完工、动力中心完成单体结构封顶、办公楼地下结构完工，完成总工程量80%的建设</t>
  </si>
  <si>
    <t>杭州湾高性能新材料产业园项目一期</t>
  </si>
  <si>
    <t>每年引进约10个新材料项目</t>
  </si>
  <si>
    <t>杭州湾智能装备产业园项目一期</t>
  </si>
  <si>
    <t>杭州湾电脑横机产业园</t>
  </si>
  <si>
    <t>塑化公司卤化丁基橡胶（HIIR）项目</t>
  </si>
  <si>
    <t>新建5万吨卤化丁基橡胶生产装置</t>
  </si>
  <si>
    <t>吉利7DCT变速器生产项目</t>
  </si>
  <si>
    <t>项目竣工，形成年产30万台7DCT变速器的生产能力</t>
  </si>
  <si>
    <t>吉利春晓SUV整车生产项目（吉利春晓二期）</t>
  </si>
  <si>
    <t>新增SUV汽车生产线,形成年产10万辆NL-3型SUV整车生产能力</t>
  </si>
  <si>
    <t>拓普集团春晓项目</t>
  </si>
  <si>
    <t>项目竣工</t>
  </si>
  <si>
    <t>恒威集团产业园</t>
  </si>
  <si>
    <t>宁波奇美TFT-LCD器件及模组项目</t>
  </si>
  <si>
    <t>保税区</t>
  </si>
  <si>
    <t>购置1319台套生产设备，在原厂房内施工安装TFT-LCD二次切生产线及LCM模组生产线，新增液晶显示器和液晶电视模组生产能力</t>
  </si>
  <si>
    <t>基本建成投用</t>
  </si>
  <si>
    <t>北仑机制砂生产加工项目</t>
  </si>
  <si>
    <t>年产3500万吨建筑用石料生产能力</t>
  </si>
  <si>
    <t>年初矿产资源招拍挂，下半年开工</t>
  </si>
  <si>
    <t>双成药业抗肿瘤药物和口服固定制剂产品的研发和生产项目</t>
  </si>
  <si>
    <t>新建厂房及购置设备</t>
  </si>
  <si>
    <t>康龙化成“生命科技产业园”项目</t>
  </si>
  <si>
    <t>2015-2015</t>
  </si>
  <si>
    <t>连续重整、芳烃抽提、二甲苯精馏、硫磺回收等主装置和相应的公用工程配套</t>
  </si>
  <si>
    <t>中船（宁波）装备产业园</t>
  </si>
  <si>
    <t>承接中船集团上海基地的产能转移,形成盾构；齿轮箱、螺旋桨等动力集成装置；大功率柴油机研发生产基地</t>
  </si>
  <si>
    <t>年底前部分项目签约</t>
  </si>
  <si>
    <t>宁波杭州湾新区方太产业集群项目</t>
  </si>
  <si>
    <t>新增建筑面积17万平方米</t>
  </si>
  <si>
    <t>下半年开工建设</t>
  </si>
  <si>
    <r>
      <t>中意</t>
    </r>
    <r>
      <rPr>
        <sz val="12"/>
        <rFont val="宋体"/>
        <family val="0"/>
      </rPr>
      <t>宁波生态产业园（一期）</t>
    </r>
  </si>
  <si>
    <t>总体上呈现“一园四区”的空间布局，分别为核心商务服务区、先进制造业集聚区、新兴产业综合区和旅游休闲生态区</t>
  </si>
  <si>
    <t>配套基础设施施工，二家企业落户</t>
  </si>
  <si>
    <t>馏分油综合利用项目</t>
  </si>
  <si>
    <t>220万吨/年催化裂解、60万吨/年裂解石脑油加氢、100万吨/年气体分馏、150万吨/年连续重整联合装置、200万吨/年工业燃料油加氢装置等，以及公用工程和辅助配套设施</t>
  </si>
  <si>
    <t>12月基本完工</t>
  </si>
  <si>
    <t>浙江金瑞薄膜材料有限公司年产10万吨多功能薄膜生产线项目</t>
  </si>
  <si>
    <t>厂房面积8.4万平方米</t>
  </si>
  <si>
    <t>完成工程40%</t>
  </si>
  <si>
    <t>软磁合金生产项目</t>
  </si>
  <si>
    <t>打造软磁合金生产基地</t>
  </si>
  <si>
    <t>购买设备、生产线</t>
  </si>
  <si>
    <t>双林年产20万套变速器生产线项目</t>
  </si>
  <si>
    <t>建筑面积92000平方米，年产20万套变速器</t>
  </si>
  <si>
    <t>联东U谷•宁波国际企业港（一期）</t>
  </si>
  <si>
    <t>新建中试厂房、标准厂房、科技研发、辅助用房、设备用房及其他建筑</t>
  </si>
  <si>
    <t>Ⅰ标段整体基建完成，Ⅱ标段部分完成中间结构验收</t>
  </si>
  <si>
    <t>宁波先锋新材料年产300万套一体化隔热保温新颖节能窗项目</t>
  </si>
  <si>
    <t>总建筑面积11.1万平方米，年产300万套一体化隔热保温新颖节能窗生产能力</t>
  </si>
  <si>
    <t>宁波贝仕迪小家电产业基地项目</t>
  </si>
  <si>
    <t>年设计生产能力2000万台套</t>
  </si>
  <si>
    <t>完成主体60%</t>
  </si>
  <si>
    <t>台塑公司聚乙烯醋酸乙烯酯项目</t>
  </si>
  <si>
    <t>年产20万吨聚乙烯醋酸乙烯酯。一期年产7.2万吨，二期年产12.8万吨</t>
  </si>
  <si>
    <t>6月建成</t>
  </si>
  <si>
    <t>象山天安磁性齿轮复合电机项目</t>
  </si>
  <si>
    <t>建筑面积约1.8万平方米，主要建设磁性齿轮生产区、复合电机生产区等，年产2500台</t>
  </si>
  <si>
    <t>3月份开工，年底完成土建工程</t>
  </si>
  <si>
    <t>象山西周镇金岙机制砂生产物流基地</t>
  </si>
  <si>
    <t>新建设计能力1000吨/小时机制砂生产线2条，形成生产物流能力600万吨，配套建设2个5000吨级码头泊位</t>
  </si>
  <si>
    <t>江北激智科技光学薄膜项目</t>
  </si>
  <si>
    <t>主要从事光学扩散膜、反射膜及增亮膜的生产、制造及销售</t>
  </si>
  <si>
    <t>一季度开工，年底主体工程结顶</t>
  </si>
  <si>
    <t>宁波中茵集成科技年产1亿片高端PCB板项目</t>
  </si>
  <si>
    <t>总建筑面积12万平方米，建成年产1亿片高端PCB板生产能力</t>
  </si>
  <si>
    <t>华缘玻璃钢年产6万吨4L新型复合材料及制品项目</t>
  </si>
  <si>
    <t>总建筑面积6.3万平方米，建成年产6万吨4L新型复合材料及制品生产能力</t>
  </si>
  <si>
    <t>东睦新材料集团股份有限公司的年产7000吨高效节能粉末冶金汽车关键零件生产线项目</t>
  </si>
  <si>
    <t>总建筑面积54398平方米，购置成形压机、网带烧结炉、磨床、数控车床等主要设备120台（套），建成年产7000吨高效节能粉末冶金汽车关键零件生产能力</t>
  </si>
  <si>
    <t>镇海家联科技全生物降解塑料生产基地项目</t>
  </si>
  <si>
    <t>项目一期规模为年产10万吨PLA全降解生物原料及其制品，远期规模将达到年产30万吨</t>
  </si>
  <si>
    <t>一期年底完工</t>
  </si>
  <si>
    <t>镇海大安化学二期扩建项目</t>
  </si>
  <si>
    <t>总建筑面积8.6万平方米</t>
  </si>
  <si>
    <t>7月份完成地下工程，11月份主体结顶</t>
  </si>
  <si>
    <t>宁海梅桥综合商业广场</t>
  </si>
  <si>
    <t>建筑面积约12.9万平方米，其中地下建筑面积约3.8万平方米，商务酒店，企业配套大卖场，办公、行政服务中心</t>
  </si>
  <si>
    <t>6月份开工建设，初步具备生产基本条件</t>
  </si>
  <si>
    <t>慈溪市大剧院工程</t>
  </si>
  <si>
    <t>年底外立面、安装、装修、室外工程施工基本完成</t>
  </si>
  <si>
    <t>2011-2015</t>
  </si>
  <si>
    <t>中金芳烃联合装置扩产改造项目</t>
  </si>
  <si>
    <t>年底完成设备安装</t>
  </si>
  <si>
    <t>招宝山大桥连接线及定海路拓宽改建工程</t>
  </si>
  <si>
    <t>中心城区</t>
  </si>
  <si>
    <t>年底完成路基20%、桥梁50%、隧道施工20%</t>
  </si>
  <si>
    <t>象西线桥头胡至深甽段改建工程</t>
  </si>
  <si>
    <t>完成路基工程、5座桥梁主体工程；盛世桃园隧道完成开挖、衬砌、二衬50%工程量，杜鹃谷隧道完成开挖、衬砌、二衬25%工程量</t>
  </si>
  <si>
    <t>大桥主拱合拢，引桥完成70%</t>
  </si>
  <si>
    <t>三季度开工，年底完成围堤及吹泥工程的11%</t>
  </si>
  <si>
    <t>全大市</t>
  </si>
  <si>
    <t>市中心城区</t>
  </si>
  <si>
    <t>建设南塘老街站、外滩站、梅堰路站、中医院站、宁波市老年活动中心公交首末站等5个公交场站</t>
  </si>
  <si>
    <t>1200个点，30000辆自行车</t>
  </si>
  <si>
    <t>太古冷链上半年建成</t>
  </si>
  <si>
    <t>年底建成</t>
  </si>
  <si>
    <t>台塑一期地块内，新建年产8.5万吨高顺式丁二烯橡胶(HCBR)装置</t>
  </si>
  <si>
    <t>总规划为年产50万台7DCT，分两期实施，新建加工线、装备线、测试线等，主要生产厂房一次规划一次建成</t>
  </si>
  <si>
    <t>包括托普减震、隔音及车用复合纤维3个子项</t>
  </si>
  <si>
    <t>6月主体基建完工，设备安装</t>
  </si>
  <si>
    <t>新建建筑面积约8.8万平方米</t>
  </si>
  <si>
    <t>能评批复，年底开工并建成</t>
  </si>
  <si>
    <t>厂房建设完成80%，综合办公楼等公辅设施完成；部分子项目设备安装</t>
  </si>
  <si>
    <t>建筑面积64000平方米，床位400张</t>
  </si>
  <si>
    <t>完成地下室</t>
  </si>
  <si>
    <t>宁波人源抗体药物筛选中心完成20%工程量；中科院上海药物所宁波生物产业创新中心主体结顶；紫园生物医药研发中心竣工</t>
  </si>
  <si>
    <t>胜山至陆埠公路胜山至横河段工程</t>
  </si>
  <si>
    <t>余梁公路北延工程</t>
  </si>
  <si>
    <t>一级公路，8.1公里</t>
  </si>
  <si>
    <t>一级公路，32.7公里</t>
  </si>
  <si>
    <t>甬金高速鄞州连接线横涨至高桥公路（古林至高桥段）工程</t>
  </si>
  <si>
    <t>穿山疏港高速梅山保税港区连接线工程</t>
  </si>
  <si>
    <t>长邱线延伸段公路工程</t>
  </si>
  <si>
    <t>宁波货运北环线工程</t>
  </si>
  <si>
    <t>40.1公里</t>
  </si>
  <si>
    <t>江北、镇海、北仑、鄞州</t>
  </si>
  <si>
    <t>慈溪客运中心站工程</t>
  </si>
  <si>
    <t>一级站，建筑面积6万平方米</t>
  </si>
  <si>
    <t>云飞路二期
（宝庆路-康庄南路）</t>
  </si>
  <si>
    <t>630×44米道路及市政配套</t>
  </si>
  <si>
    <t>基本完成主体工程</t>
  </si>
  <si>
    <t>宁镇路改造工程            （常洪隧道-甬江隧道）</t>
  </si>
  <si>
    <t>常洪隧道-庄市大道，全长3300米，拓宽至68米道路及市政配套</t>
  </si>
  <si>
    <t>公交专用道建设项目</t>
  </si>
  <si>
    <t>八横八纵公交专用道</t>
  </si>
  <si>
    <t>建成24公里以上公交专用道</t>
  </si>
  <si>
    <t>妇儿医院、鄞州人民医院、第三医院、南部商务区、鄞州万达广场、第二百货（乐购超市）、药行街-日新街、中山路-环城西路</t>
  </si>
  <si>
    <t>启动五处以上立体过街设施前期工作，部分开工建设</t>
  </si>
  <si>
    <t>公共停车位</t>
  </si>
  <si>
    <t>10000车位</t>
  </si>
  <si>
    <t>缓解老旧小区停车难车位</t>
  </si>
  <si>
    <t>10000个车位</t>
  </si>
  <si>
    <t>姚江东岸（姚江大桥-新江桥）和绿岛公园</t>
  </si>
  <si>
    <t>姚江东岸（解放桥-新江桥）建成；绿岛公园及（姚江大桥-解放桥）段基本建成</t>
  </si>
  <si>
    <t>滨江大道一期工程景观提升（中兴北路-常洪隧道）</t>
  </si>
  <si>
    <t>1900×28米道路及沿线综合整治，面积8公顷</t>
  </si>
  <si>
    <t>完成初步设计和土地报批</t>
  </si>
  <si>
    <t>解放路-大庆南路综合整治（环城北路-长春路）</t>
  </si>
  <si>
    <t>七姓涂南河、中排河主体完工，梅星河基础处理完成</t>
  </si>
  <si>
    <t>北仑冠保5万吨级通用码头工程</t>
  </si>
  <si>
    <t>新建年产7万吨无机颜料项目</t>
  </si>
  <si>
    <t>新建年产5万吨过氧化物项目</t>
  </si>
  <si>
    <t>二季度开工；年底土建主体工程结顶</t>
  </si>
  <si>
    <t>长3.3公里，宽36米，机场路立交2座大桥</t>
  </si>
  <si>
    <t>长1.6公里，宽48米，上跨杭甬高速，城市道路</t>
  </si>
  <si>
    <t>完成跨线桥主体，道路完成塘渣层</t>
  </si>
  <si>
    <t>完成人行道及附属工程施工</t>
  </si>
  <si>
    <t>建设景观大道、南二环路、剑山路、金一路等四条道路</t>
  </si>
  <si>
    <t>基本完成附属配套工程</t>
  </si>
  <si>
    <t>三季度主体结构完成，年底附属完成50%</t>
  </si>
  <si>
    <t>总建筑面积4.44万平方米，设计床位924张</t>
  </si>
  <si>
    <t>一期基本完工</t>
  </si>
  <si>
    <t>附属工程基本完工</t>
  </si>
  <si>
    <t>12月份建成投用</t>
  </si>
  <si>
    <t>一季度开工，年底主体完工</t>
  </si>
  <si>
    <t>8月份进行地下室施工</t>
  </si>
  <si>
    <t>主楼结构至20层</t>
  </si>
  <si>
    <t>建筑面积28317平方米</t>
  </si>
  <si>
    <t>主体结构部分完工</t>
  </si>
  <si>
    <t>主体完工</t>
  </si>
  <si>
    <t>总建筑面积28万平方米，其中地上建筑面积22.5万平方米，地下建筑面积5.5万平方米，沿桃园路打造商业街15000平方米</t>
  </si>
  <si>
    <t>完成奥迪汽车4S店、东风本田汽车4S店建设</t>
  </si>
  <si>
    <t>2008-2018</t>
  </si>
  <si>
    <t>酒店配套工程完成，内装修完成90%；五彩渔镇开工</t>
  </si>
  <si>
    <t>2011-2019</t>
  </si>
  <si>
    <t>包括商业、办公、酒店、文化艺术、度假休闲等功能区及挖湖工程等配套工程</t>
  </si>
  <si>
    <t>上林湖越窑青瓷文化传承园</t>
  </si>
  <si>
    <t>新增建筑面积280646平方米</t>
  </si>
  <si>
    <t>中国科学院慈溪应用技术研究与产业化中心</t>
  </si>
  <si>
    <t>建筑面积4.5万平方米</t>
  </si>
  <si>
    <t>年产2900万套高档汽车专用轴承生产线项目等产业项目及办公、研发、集宿公寓等综合配套服务项目</t>
  </si>
  <si>
    <t>慈兴二、三期项目、宁波日益等项目基建，大器、普天项目完成土地招拍挂</t>
  </si>
  <si>
    <t>总建筑面积30万平方米</t>
  </si>
  <si>
    <t>慈溪四灶浦拓疏南延一期工程</t>
  </si>
  <si>
    <t>拓疏河道3260米，建设配套设施</t>
  </si>
  <si>
    <t>慈溪中学、宁波大学科技学院、慈中书院、中外合作大学、混合所有制高职等配套设施</t>
  </si>
  <si>
    <t>象山、宁海</t>
  </si>
  <si>
    <t>改建</t>
  </si>
  <si>
    <t>建设5座集装箱泊位，包括2个20万吨级和3个15万吨级集装箱泊位（码头水工结构兼顾20万吨级），泊位长2150米，年设计通过能力430万TEU</t>
  </si>
  <si>
    <t>新建1个7万吨级滚装及杂货泊位，吞吐量为20万辆成品汽车+100万吨件杂货</t>
  </si>
  <si>
    <t>将现北仑二期煤炭码头改造成多用途码头，码头结构按12万吨级船舶靠泊设计，设计年吞吐量280万吨</t>
  </si>
  <si>
    <t>一级公路10.8公里，独立隧道2192米</t>
  </si>
  <si>
    <t>一级公路1.9公里，独立桥梁1900米</t>
  </si>
  <si>
    <t>年度完成气象监测预警业务系统、信息化平台、应急指挥系统等内容</t>
  </si>
  <si>
    <t>深圳宁波商会主体结顶，市政施工，丰树项目四季度开工，桩基施工</t>
  </si>
  <si>
    <t>市域城区、镇建成区、34条市级“河长”河道等截污的纳管</t>
  </si>
  <si>
    <t>建设镇村截污管30公里以上；接纳排水户600户以上</t>
  </si>
  <si>
    <t>宁波大学</t>
  </si>
  <si>
    <t>改扩建</t>
  </si>
  <si>
    <t>市教育局</t>
  </si>
  <si>
    <t>江东滨江实验学校（宁丰九年一贯制学校）</t>
  </si>
  <si>
    <t>市二院永丰北路院区扩建项目</t>
  </si>
  <si>
    <t>鄞州区明州医院二期扩建项目</t>
  </si>
  <si>
    <t>鄞州二院二期综合楼项目</t>
  </si>
  <si>
    <t>市中医院项目</t>
  </si>
  <si>
    <t>宁波市第九医院（江北区人民医院）二期项目</t>
  </si>
  <si>
    <t>镇海龙赛医院提升改造工程</t>
  </si>
  <si>
    <t>市民政局</t>
  </si>
  <si>
    <t>江北慈孝乐园项目</t>
  </si>
  <si>
    <t>北仑浙鑫康乐颐养中心项目</t>
  </si>
  <si>
    <t>天一阁东扩项目</t>
  </si>
  <si>
    <t>市体育局</t>
  </si>
  <si>
    <t>海塘除险治江围涂四期工程</t>
  </si>
  <si>
    <t>杭州湾新区慈溪十二塘围涂工程（新区区块）</t>
  </si>
  <si>
    <t>鹤浦水湖涂二期围涂工程</t>
  </si>
  <si>
    <t>现代农业先导区建设</t>
  </si>
  <si>
    <t>生态公益林建设</t>
  </si>
  <si>
    <t>市林业局</t>
  </si>
  <si>
    <t>森林宁波建设</t>
  </si>
  <si>
    <t>宁波市池塘标准化改造项目</t>
  </si>
  <si>
    <t>宁波市海洋与渔业防灾减灾体系项目建设</t>
  </si>
  <si>
    <t>宁波市海洋牧场建设项目</t>
  </si>
  <si>
    <t>幸福美丽新家园建设</t>
  </si>
  <si>
    <t>相对欠发达地区村庄整治建设提升</t>
  </si>
  <si>
    <t>2015-2020</t>
  </si>
  <si>
    <t>完成征地拆迁，进场施工</t>
  </si>
  <si>
    <t>宁海毛屿港综合治理工程一期</t>
  </si>
  <si>
    <t>宁海县政府</t>
  </si>
  <si>
    <t>鄞州区现代有轨电车试验线一期工程</t>
  </si>
  <si>
    <t>车辆段、沿线道路全线施工</t>
  </si>
  <si>
    <t>姚江北岸启动区一期</t>
  </si>
  <si>
    <t>宁波象保合作区一期基础设施建设</t>
  </si>
  <si>
    <t>平基工程完成30%</t>
  </si>
  <si>
    <t>东钱湖环湖旅游特色村</t>
  </si>
  <si>
    <t>市城管局</t>
  </si>
  <si>
    <t>一级公路，14公里</t>
  </si>
  <si>
    <t>一级公路，15.5公里</t>
  </si>
  <si>
    <t>329国道改建（北仑段大榭叉口改造）工程</t>
  </si>
  <si>
    <t>一级公路，22.6公里</t>
  </si>
  <si>
    <t>71省道盛宁线东陈至茅洋段改建工程</t>
  </si>
  <si>
    <t>一级公路，10.5公里</t>
  </si>
  <si>
    <t>一级公路，10公里</t>
  </si>
  <si>
    <t>项目竣工，形成年产10万辆NL-3型SUV整车的生产能力</t>
  </si>
  <si>
    <t xml:space="preserve">新建  </t>
  </si>
  <si>
    <t>长街、西店、深甽、城南、宁东、临港、大佳何、茶院、大佳何及中心城区D200以上污水管网200公里</t>
  </si>
  <si>
    <t>1号地块2号地块年底主体完成，招商基本完成</t>
  </si>
  <si>
    <t>海曙水清木华创意产业园</t>
  </si>
  <si>
    <t>中青创文化广场项目</t>
  </si>
  <si>
    <t>总建筑面积约31.22万平方米。建设文化广场和文化主题商业设施</t>
  </si>
  <si>
    <t>影视文化创意产业园</t>
  </si>
  <si>
    <t>宁波影视文化产业基地</t>
  </si>
  <si>
    <t>包括浙江广电象山影视基地、民国城一期</t>
  </si>
  <si>
    <t>2012-2020</t>
  </si>
  <si>
    <t>清华长三角研究院宁波科技园</t>
  </si>
  <si>
    <t>移动数据处理中心</t>
  </si>
  <si>
    <t>宁波国际智慧物流软件与服务外包产业园</t>
  </si>
  <si>
    <t>智慧园</t>
  </si>
  <si>
    <t>完成堤防建设12公里，水闸9座</t>
  </si>
  <si>
    <t>年底完成总工程量的50%</t>
  </si>
  <si>
    <t>包含北湖东岸、南湖生态带修复、湖区清淤、水库加固及老镇古村污水管道等设施工程建设</t>
  </si>
  <si>
    <t>主体基本完工</t>
  </si>
  <si>
    <t>第三季度开通</t>
  </si>
  <si>
    <t>三北大街-开发大道段水利工程(河道拓疏)基本完工</t>
  </si>
  <si>
    <t>横大河、梅溪河等部分河道完工，东大河等部分河道动建</t>
  </si>
  <si>
    <t>二季度二期工程完工并通过完工验收</t>
  </si>
  <si>
    <t>年底一期工程基本完成建塘江九塘闸、十一塘闸、排涝河、中隔堤及横堤大塘土方</t>
  </si>
  <si>
    <t>市高等级公路建设指挥部</t>
  </si>
  <si>
    <t>完成工程量的80%</t>
  </si>
  <si>
    <t>完成工程量的20%</t>
  </si>
  <si>
    <t>基本完工</t>
  </si>
  <si>
    <t>基本完成主站房、综合业务用房</t>
  </si>
  <si>
    <t>路基完工</t>
  </si>
  <si>
    <t>林善岙至黄避岙互通段建成通车，黄避岙互通至龙屿段路基基本成型</t>
  </si>
  <si>
    <t>仓库及货运停车场基本建成，大楼桩基及地下室完成</t>
  </si>
  <si>
    <t>一、二期土建基本完工</t>
  </si>
  <si>
    <t>设立汽车研发技术中心、汽车试验中心和试制中心、汽车工程学院、汽车工程设计产业园、吉利全球智慧整车及备件物流中心等项目</t>
  </si>
  <si>
    <t>中兴通讯宁波保税区全球供应链管理中心项目</t>
  </si>
  <si>
    <t>华侨城</t>
  </si>
  <si>
    <t>总建筑面积为185万平方米。包括桃源湾度假区和华侨城天马综合文化娱乐项目两个子项目</t>
  </si>
  <si>
    <t>2009-2018</t>
  </si>
  <si>
    <t>四明山旅游开发项目</t>
  </si>
  <si>
    <t>12月份银亿东岸基本完工</t>
  </si>
  <si>
    <t>3月份天伦广场建成投用，12月份张隘留用地等2个项目主体结构施工</t>
  </si>
  <si>
    <t>鄞州区政府</t>
  </si>
  <si>
    <t>鄞州长丰滨江休闲居住区</t>
  </si>
  <si>
    <t>年内开工建设，完成桩基施工</t>
  </si>
  <si>
    <t>累计完成投资（亿元）</t>
  </si>
  <si>
    <t>“五水共治”工程</t>
  </si>
  <si>
    <t>现代产业培育工程</t>
  </si>
  <si>
    <t>城市功能提升工程</t>
  </si>
  <si>
    <t>民生福祉改善工程</t>
  </si>
  <si>
    <t>发展基础强化工程</t>
  </si>
  <si>
    <t>类    别</t>
  </si>
  <si>
    <t>合    计</t>
  </si>
  <si>
    <t>2015年度主要形象进度</t>
  </si>
  <si>
    <t>鄞州区姚江堤防维修加固工程（含防洪排涝设施改造工程）</t>
  </si>
  <si>
    <t>2012-2017</t>
  </si>
  <si>
    <t>鄞州</t>
  </si>
  <si>
    <t>鄞州区政府</t>
  </si>
  <si>
    <t>2011-2017</t>
  </si>
  <si>
    <t>江北</t>
  </si>
  <si>
    <t>加固堤防17公里，改建配套水闸、泵站</t>
  </si>
  <si>
    <t>加固堤防18.6公里，改建配套水闸</t>
  </si>
  <si>
    <t>奉化</t>
  </si>
  <si>
    <t>整治河道25.95公里,堤防总长约41.2公里</t>
  </si>
  <si>
    <t>东江Ⅱ、Ⅲ标完成验收，Ⅳ、Ⅴ标完成堤防水闸主体工程，Ⅵ、Ⅶ完成总工程量的30%；剡江Ⅳ、Ⅴ标段全面完工并验收，Ⅵ、Ⅶ标段完成总工程量的40%</t>
  </si>
  <si>
    <t>2010-2015</t>
  </si>
  <si>
    <t>余姚</t>
  </si>
  <si>
    <t>加固堤防26.7公里，改建配套水闸、泵站</t>
  </si>
  <si>
    <t>12月份完工</t>
  </si>
  <si>
    <t>余姚市政府</t>
  </si>
  <si>
    <t>2014-2017</t>
  </si>
  <si>
    <t>加固堤防6.2公里，建设配套设施</t>
  </si>
  <si>
    <t>宁波</t>
  </si>
  <si>
    <t>河道清淤</t>
  </si>
  <si>
    <t>鄞东南沿山干河整治工程（鄞州段、东钱湖段、高新区段）</t>
  </si>
  <si>
    <t>鄞州、东钱湖、高新区</t>
  </si>
  <si>
    <t>除隧洞外河道主体基本完成</t>
  </si>
  <si>
    <t>完工</t>
  </si>
  <si>
    <t>整治加固堤防16.6公里，配套建设水闸、泵站景观绿化</t>
  </si>
  <si>
    <t>五座水闸具备通水条件，堤防整治加固工程完成60%</t>
  </si>
  <si>
    <t>一期完工</t>
  </si>
  <si>
    <t>总建筑面积27355平方米，建设床位600张</t>
  </si>
  <si>
    <t>一级公路，7.4公里，主线宽29-41米</t>
  </si>
  <si>
    <t>年底主体工程基本完工</t>
  </si>
  <si>
    <t>桩基工程施工</t>
  </si>
  <si>
    <t>建筑面积61万平方米</t>
  </si>
  <si>
    <t>镇海宁波瑞丰国际商贸城</t>
  </si>
  <si>
    <t>建设室内外运动场（馆）、健身步道、广场铺装、景观水系、绿化种植等</t>
  </si>
  <si>
    <t>一期工程二标、三标全部完工，一标段主体完工</t>
  </si>
  <si>
    <t>完成基础处理，大坝填筑至2米高程，抛石完成40%</t>
  </si>
  <si>
    <t>主体结构施工</t>
  </si>
  <si>
    <t>12月底建成投产</t>
  </si>
  <si>
    <t>12月份扩建工程基本完成</t>
  </si>
  <si>
    <t>11月份扩建工程基本完成</t>
  </si>
  <si>
    <t>工程基本完工</t>
  </si>
  <si>
    <t>一期主体施工</t>
  </si>
  <si>
    <t>年底完工</t>
  </si>
  <si>
    <t>住宅屋面构筑物、设备基础、屋面防水、保温工程完成，大商业二次结构砌筑工程</t>
  </si>
  <si>
    <t>商业地块全部完成，住宅基本完成</t>
  </si>
  <si>
    <t>年底土建竣工，室内精装修基本结束，外围附属工程进场施工</t>
  </si>
  <si>
    <t>居住社区部分主体结构封顶</t>
  </si>
  <si>
    <t>一期工程完工，二期工程完成工程量的80%</t>
  </si>
  <si>
    <t>围涂3412.5亩，新建海堤长3384米，排纳水闸2座，避风锚地1处，20年一遇标准</t>
  </si>
  <si>
    <t>一级公路6.9公里</t>
  </si>
  <si>
    <t>年底工程完工</t>
  </si>
  <si>
    <t>一级公路，全长5.75公里</t>
  </si>
  <si>
    <t>年底工程完工，厂房装修完成</t>
  </si>
  <si>
    <t>三季度工程基本完工</t>
  </si>
  <si>
    <t>主体施工</t>
  </si>
  <si>
    <t>试生产</t>
  </si>
  <si>
    <t>主体厂房施工</t>
  </si>
  <si>
    <t>总建筑面积87000平方米，购置磨床、自动装配线等设备512台（套）</t>
  </si>
  <si>
    <t>建筑面积16万平方米</t>
  </si>
  <si>
    <t>奉化市政府</t>
  </si>
  <si>
    <t>慈溪市政府</t>
  </si>
  <si>
    <t>北仑区政府</t>
  </si>
  <si>
    <t>江北区政府</t>
  </si>
  <si>
    <t>市住建委</t>
  </si>
  <si>
    <t>市交通委</t>
  </si>
  <si>
    <t>宁波</t>
  </si>
  <si>
    <t>完成工程量的30%</t>
  </si>
  <si>
    <t>保税区物流集聚区建设</t>
  </si>
  <si>
    <t>2010-2016</t>
  </si>
  <si>
    <t>保税区</t>
  </si>
  <si>
    <t>2012-2017</t>
  </si>
  <si>
    <t>梅山</t>
  </si>
  <si>
    <t>2014-2016</t>
  </si>
  <si>
    <t>新建</t>
  </si>
  <si>
    <t>江北</t>
  </si>
  <si>
    <t>慈溪市综合物流园区</t>
  </si>
  <si>
    <t>2014-2020</t>
  </si>
  <si>
    <t>金融中心</t>
  </si>
  <si>
    <t>2013-2017</t>
  </si>
  <si>
    <t>镇海</t>
  </si>
  <si>
    <t>金融后台基地</t>
  </si>
  <si>
    <t>新建数据中心、灾备中心、呼叫中心、软件基地等相关服务外包项目及基础设施</t>
  </si>
  <si>
    <t>2011-2020</t>
  </si>
  <si>
    <t>杭州湾新区</t>
  </si>
  <si>
    <t>海曙区工业企业总部大楼建设项目</t>
  </si>
  <si>
    <t>2011-2016</t>
  </si>
  <si>
    <t>海曙</t>
  </si>
  <si>
    <t>谢家地块高端商业商务集聚基地</t>
  </si>
  <si>
    <t>2012-2015</t>
  </si>
  <si>
    <t>2013-2016</t>
  </si>
  <si>
    <t>南部商务区</t>
  </si>
  <si>
    <t>建筑面积199.56万平方米。二期、三期为商务办公楼宇，门户区为商业办公配套</t>
  </si>
  <si>
    <t>2010-2017</t>
  </si>
  <si>
    <t>鄞州</t>
  </si>
  <si>
    <t>新建3幢总部大楼，建设面积12.8万平方米</t>
  </si>
  <si>
    <t>镇海核心区商务楼群</t>
  </si>
  <si>
    <t>包括镇海大道北侧1、2、4号商务楼和核心区东西侧商务楼群建设</t>
  </si>
  <si>
    <t>慈溪文化商务区</t>
  </si>
  <si>
    <t>2011-2015</t>
  </si>
  <si>
    <t>高新区总部二期项目</t>
  </si>
  <si>
    <t>姚江东排(南支线）工程</t>
  </si>
  <si>
    <t>总建筑面积36.2万平方米，包括富豪集团总部、建新总部等10栋总部办公大楼</t>
  </si>
  <si>
    <t>高新区</t>
  </si>
  <si>
    <t>2014-2017</t>
  </si>
  <si>
    <t>国展中心11号馆</t>
  </si>
  <si>
    <t>市国投公司</t>
  </si>
  <si>
    <t>2014-2018</t>
  </si>
  <si>
    <t>宁波杭州湾产业集聚区基础设施建设项目</t>
  </si>
  <si>
    <t>宁波梅山国际物流产业集聚区基础设施建设项目</t>
  </si>
  <si>
    <t>江北区姚江干流堤防维修加固工程（含防洪排涝设施改造工程）</t>
  </si>
  <si>
    <t>奉化江堤防整治工程（鄞州新城区段）</t>
  </si>
  <si>
    <t>东江、剡江奉化段堤防整治工程</t>
  </si>
  <si>
    <t>姚江干流（中舜江闸至蜀山大闸段）防洪整治工程</t>
  </si>
  <si>
    <t>东江堤防整治工程鄞州段</t>
  </si>
  <si>
    <t>剡江堤防整治工程鄞州段</t>
  </si>
  <si>
    <t>三江河道常态清淤工程</t>
  </si>
  <si>
    <t>市水利局</t>
  </si>
  <si>
    <t>沿江闸泵工程</t>
  </si>
  <si>
    <t>镇海东排南线工程</t>
  </si>
  <si>
    <t>颜公河干流调蓄池工程</t>
  </si>
  <si>
    <t>宁海县五大溪流整治工程</t>
  </si>
  <si>
    <t>慈溪市城区潮塘横江拓疏工程</t>
  </si>
  <si>
    <t>象山县中心城区防洪排涝工程</t>
  </si>
  <si>
    <t>水库水闸除险加固工程</t>
  </si>
  <si>
    <t>三官堂大桥（院士桥）        (江南路-中官西路）</t>
  </si>
  <si>
    <t>岸线长度约4.1公里，面积约19.4公顷</t>
  </si>
  <si>
    <t>宁波移动TD-SCD米A网络建设工程</t>
  </si>
  <si>
    <t>2100×32.5米隧道+高架</t>
  </si>
  <si>
    <t>1900×25.5米主线高架快速路＋地面辅道及市政配套，含枢纽互通立交1座</t>
  </si>
  <si>
    <t>25.5米高架快速路＋菱形立交</t>
  </si>
  <si>
    <t>3350×68米道路（主线高架）</t>
  </si>
  <si>
    <t>3500×68米高架快速路+地面辅道</t>
  </si>
  <si>
    <t>道路景观工程，岸线长度3.2公里，面积约27公顷</t>
  </si>
  <si>
    <t>姚江南岸滨江绿化公园及道路工程（萧甬铁路-环城北路）</t>
  </si>
  <si>
    <t>道路及市政配套，岸线长1.7公里、面积17公顷</t>
  </si>
  <si>
    <t>姚江东路及沿江景观工程（萧甬铁路-机场路）</t>
  </si>
  <si>
    <t>道路及市政配套、沿江公园绿化，岸线长度2.2公里，面积18.6公顷</t>
  </si>
  <si>
    <t>机场快速干道与杭甬高速互通立交工程</t>
  </si>
  <si>
    <t>杭甬高速立交</t>
  </si>
  <si>
    <t>2010-2015</t>
  </si>
  <si>
    <t>基本建成</t>
  </si>
  <si>
    <t>机场快速干道永达路连接线工程</t>
  </si>
  <si>
    <t>建成</t>
  </si>
  <si>
    <t>东苑立交快速化改造一期工程</t>
  </si>
  <si>
    <t>主体结构完成60%</t>
  </si>
  <si>
    <t>东外环路快速化改造   （环城南路-北环路）</t>
  </si>
  <si>
    <t>全大市</t>
  </si>
  <si>
    <t>总投资      （亿元）</t>
  </si>
  <si>
    <t>农村河道水体环境治理工程</t>
  </si>
  <si>
    <t>河道连通、河道调水、生态治理、水景观建设，推进实施水环境示范镇、村庄水环境、生态河道治理、农村河道清淤等</t>
  </si>
  <si>
    <t>推进实施8个水环境示范镇、40个村庄水环境治理，150公里生态河道治理，300公里农村河道清淤等</t>
  </si>
  <si>
    <t>各有关县（市）区政府</t>
  </si>
  <si>
    <t>农村生活污水处理工程（包括世行项目）</t>
  </si>
  <si>
    <t>到2016年全市农村生活污水治理村覆盖率达到90%以上</t>
  </si>
  <si>
    <t>开展农村生活污水处理设施项目建设350个以上</t>
  </si>
  <si>
    <t>市农办</t>
  </si>
  <si>
    <t>“三村一线”建设：全面小康村、中心村、特色村、精品线（区块）</t>
  </si>
  <si>
    <t>培育、创建全面小康村、中心村、特色村60个以上</t>
  </si>
  <si>
    <t>相对欠发达地区</t>
  </si>
  <si>
    <t>村庄整治建设</t>
  </si>
  <si>
    <t>完成欠发达村庄整治60个以上</t>
  </si>
  <si>
    <t>在原有6、7号机组设备基础上增装高效湿法脱硫装置、湿式电除尘器、低氮燃烧器改造及SCR脱硝系统改造</t>
  </si>
  <si>
    <t>6月主体基建完工，部分设备引进安装</t>
  </si>
  <si>
    <t>梅山保税港区物流项目</t>
  </si>
  <si>
    <t>汽车物流中心、屹隆国际物流、蓝雪冷链物流等</t>
  </si>
  <si>
    <t>完成梅山汽车物流中心一期工程建设</t>
  </si>
  <si>
    <t>宁波电商城物流中心</t>
  </si>
  <si>
    <t>新建</t>
  </si>
  <si>
    <t>2015-2016</t>
  </si>
  <si>
    <t>总建筑面积100万平方米，电子商务标准网仓及其他物流配套设施</t>
  </si>
  <si>
    <t>启动物流中心一期部分地块的拆迁、安置、道路建设的前期立项、施工图纸设计等工作</t>
  </si>
  <si>
    <t>2015-2020</t>
  </si>
  <si>
    <t>集物流信息、仓储配送、流通加工、采购分销、总部办公五大功能于一体的现代化综合服务型物流园区</t>
  </si>
  <si>
    <t>完成道路一期路基工程</t>
  </si>
  <si>
    <t>宁波市中心粮库项目一期工程</t>
  </si>
  <si>
    <t>续建</t>
  </si>
  <si>
    <t>设计总仓容约4.5万吨，建筑面积约16270平方米，其中平房仓约12320平方米、综合楼2220平方米及其他设备辅助用房等</t>
  </si>
  <si>
    <t>上半年完成全部前期工作，年底前基本完成所有平房仓的桩基工程</t>
  </si>
  <si>
    <t>市粮食局</t>
  </si>
  <si>
    <t>宁波银行大楼12月份基本完工；建设银行宁波市分行大楼12月份完成装修工程量50%；中国银行宁波市分行大楼12月份完成装修工程量50%；交通银行宁波市分行大楼，12月份完成室内装修、智能化工程总量的10%</t>
  </si>
  <si>
    <t>启动统一地下工程，完成工程的60%</t>
  </si>
  <si>
    <t>2011-2018</t>
  </si>
  <si>
    <t>维科总部大楼工程结束，进行室内精装修，狮丹努总部大楼附属完成60%以上，真和总部大楼主体施工30%以上；永和居易北侧地块二季度开工</t>
  </si>
  <si>
    <t>海曙区政府</t>
  </si>
  <si>
    <t>江北区政府</t>
  </si>
  <si>
    <t>2013-2016</t>
  </si>
  <si>
    <t>东部新城</t>
  </si>
  <si>
    <t>鄞州区政府</t>
  </si>
  <si>
    <t>镇海区政府</t>
  </si>
  <si>
    <t>2011-2016</t>
  </si>
  <si>
    <t>2015-2018</t>
  </si>
  <si>
    <t>开工建设</t>
  </si>
  <si>
    <t>宁海县政府</t>
  </si>
  <si>
    <t>象山县政府</t>
  </si>
  <si>
    <t>2014-2016</t>
  </si>
  <si>
    <t>余姚市政府</t>
  </si>
  <si>
    <t>2015-2019</t>
  </si>
  <si>
    <t>单位：个、亿元</t>
  </si>
  <si>
    <t>新建10.47万平方米T2航站楼，改造T1航站楼；新建4.9万平方米货运站和1.4万平方米快件中心；新建3000平方米公务机候机楼、6300平方米机库及配套用房；新建33.8万平方米停机坪，6.26万平方米交通中心，2.4万平方米地面停车场，建设相关配套设施</t>
  </si>
  <si>
    <t>余姚市危险废物处置项目</t>
  </si>
  <si>
    <t>一期主景区基本建成</t>
  </si>
  <si>
    <t>游客招待中心开工建设</t>
  </si>
  <si>
    <t>年底主体内部装修完成</t>
  </si>
  <si>
    <t>鄞州经济开发区基础设施项目</t>
  </si>
  <si>
    <t>吹填陆域10370亩，吹填总量3000万立方米</t>
  </si>
  <si>
    <t>北2区3550亩吹砂工程完成60%</t>
  </si>
  <si>
    <t>214省道（鄞州大道至奉化段）改建工程</t>
  </si>
  <si>
    <t>滨海污水处理厂及配套管网一期工程</t>
  </si>
  <si>
    <t>设计规模6万吨/天，实施规模3万吨/天，实施污水提升泵站4座，污水主干管24公里</t>
  </si>
  <si>
    <t>完成滨海污水处理厂工程</t>
  </si>
  <si>
    <t>鄞州银泰城</t>
  </si>
  <si>
    <t>奉化象山港避风锚地项目</t>
  </si>
  <si>
    <t>新建海堤3613米，水闸2座，船闸1座</t>
  </si>
  <si>
    <t>总建筑面积约53.1万平方米。中国银行大厦、宁波银行总部大厦、建设银行大厦、交通银行大厦</t>
  </si>
  <si>
    <t>天平保险总部大楼</t>
  </si>
  <si>
    <t>2015-2017</t>
  </si>
  <si>
    <t>总建筑面积15.3万平方米</t>
  </si>
  <si>
    <t>12月份完成桩基施工</t>
  </si>
  <si>
    <r>
      <t>总建筑面积</t>
    </r>
    <r>
      <rPr>
        <sz val="12"/>
        <rFont val="宋体"/>
        <family val="0"/>
      </rPr>
      <t>16150平方米</t>
    </r>
  </si>
  <si>
    <t>上半年完成预演中心项目，启动大剧院等项目</t>
  </si>
  <si>
    <t>华美大目湾旅游休闲综合体项目</t>
  </si>
  <si>
    <t>2014-2017</t>
  </si>
  <si>
    <t>中国非物质文化博览园项目完成建设主体施工、设备安装、竣工验收，10月份开园，二期项目7月开工建设</t>
  </si>
  <si>
    <t>韩岭村市政管线全面落地，老镇、老街保护开发同步推进。继续推进环湖“四行”体系相关配套设施建设</t>
  </si>
  <si>
    <t>12月份北区项目基本完工</t>
  </si>
  <si>
    <t>新星商业中心</t>
  </si>
  <si>
    <t>3#地块附属完成80%、内装修完成50%</t>
  </si>
  <si>
    <t>宁波中东欧十六国部长级峰会居住区及综合配套设施</t>
  </si>
  <si>
    <t>东钱湖</t>
  </si>
  <si>
    <t>总建筑面积7.6万平方米，配备中东欧十六国部长级单独住所及相关配套设施</t>
  </si>
  <si>
    <t>海曙恒一商业广场</t>
  </si>
  <si>
    <t>海曙</t>
  </si>
  <si>
    <t>总建筑面积约9.9万平方米</t>
  </si>
  <si>
    <t>江北恒一广场项目</t>
  </si>
  <si>
    <t>2013-2015</t>
  </si>
  <si>
    <t>江北</t>
  </si>
  <si>
    <t>总建筑面积约6.5万平方米，建设集购物、休闲为一体的邻里商业中心</t>
  </si>
  <si>
    <t>土建完成</t>
  </si>
  <si>
    <t>江北门户区地块一期项目</t>
  </si>
  <si>
    <t>一期包括1#、2#、3#-1、2、3、4、5、6地块，总建筑面积约37.21万平方米</t>
  </si>
  <si>
    <t>1#地块项目完工，2#地块主体结构完成，3-1#完工，3#-2主体完工，3#-4、5、6完成主体结构6层</t>
  </si>
  <si>
    <t>宁波绿地中心</t>
  </si>
  <si>
    <t>2013-2018</t>
  </si>
  <si>
    <t>总建筑面积约39.1万平方米</t>
  </si>
  <si>
    <t>南塘河历史街区项目</t>
  </si>
  <si>
    <t>2011-2015</t>
  </si>
  <si>
    <t>总建筑面积约8.2万平方米</t>
  </si>
  <si>
    <t>年底前建成开业</t>
  </si>
  <si>
    <t>月湖西区一期项目</t>
  </si>
  <si>
    <t>建筑面积约5万平方米</t>
  </si>
  <si>
    <t>完成主体结构建筑施工，开始市政附属施工</t>
  </si>
  <si>
    <t>月湖西区二期（马衙街以北）项目</t>
  </si>
  <si>
    <t>总建筑面积约5.5万平方米</t>
  </si>
  <si>
    <t>年底前标段1开工</t>
  </si>
  <si>
    <t>余姚高铁新城核心区综合开发项目</t>
  </si>
  <si>
    <t>2011-2017</t>
  </si>
  <si>
    <t>拆迁房屋面积30万平方米，建设道路16万平方米，建成以商务办公、商业服务、文化休闲、住宅等为一体的城市综合体</t>
  </si>
  <si>
    <t>政策处理，安置房基本完工</t>
  </si>
  <si>
    <t>余姚姚北新城核心区</t>
  </si>
  <si>
    <t>2014-2020</t>
  </si>
  <si>
    <t>规划总建筑面积约60万平方米，拟引进大型购物超市、酒店、城市综合体等项目</t>
  </si>
  <si>
    <t>余姚府前路历史文化街区区块改造项目（一期）</t>
  </si>
  <si>
    <t>东至合宝弄；南至府前路；西至县东路；北至工人路</t>
  </si>
  <si>
    <t>慈城新区基础设施项目</t>
  </si>
  <si>
    <t>慈城新区官山河以东路网一二期项目，共5条路；慈城新区官山河河道整治工程项目</t>
  </si>
  <si>
    <t>道路：完成综合管线及道路结构层施工。官山河东侧挡墙施工完成</t>
  </si>
  <si>
    <t>象山大目湾新城中心区综合开发项目</t>
  </si>
  <si>
    <t>包括悦洋路、来薰路、天安路、迎海路等40多条道路60多公里和5408亩场平工程</t>
  </si>
  <si>
    <t>完成松兰大道等道路管线部分工程,完成妍新河水闸，完成规划15路等道路路基处理，完成场平10万平方米，完成东大河等部分景观工程</t>
  </si>
  <si>
    <t>东钱湖新城核心区项目</t>
  </si>
  <si>
    <t>推进新城运河酒店、民建企业总部基地、新城文化酒店建设。市政道路等基础设施建设</t>
  </si>
  <si>
    <t>宁海宁东新城（经济开发区）</t>
  </si>
  <si>
    <t>宁海</t>
  </si>
  <si>
    <t>宁东新城核心区景观工程：核心区景观277公顷，启动区景观90公顷</t>
  </si>
  <si>
    <t>第三季度开工建设，年底完成10%工程量</t>
  </si>
  <si>
    <t>下洋涂市政基础设施建设项目一期：10公里市政道路建设</t>
  </si>
  <si>
    <t>第二季度开工建设，年底完成60%工程量</t>
  </si>
  <si>
    <t>新建道路、河道、绿化等配套设施</t>
  </si>
  <si>
    <t>2013-2017</t>
  </si>
  <si>
    <t>杭州湾新区</t>
  </si>
  <si>
    <t>杭州湾产业集聚区基础设施建设项目</t>
  </si>
  <si>
    <t>八座桥梁，道路及绿化建设</t>
  </si>
  <si>
    <t>2010-2020</t>
  </si>
  <si>
    <t>梅山国际物流产业集聚区基础设施建设项目</t>
  </si>
  <si>
    <t>建成士杰路（二期）、欣港路（三期），开工建设圣山路等道路，推进梅东路（二期）等续建道路建设</t>
  </si>
  <si>
    <t>2010-2016</t>
  </si>
  <si>
    <t>基本建成</t>
  </si>
  <si>
    <t>机场路北延快速化改造  （青林湾大桥-江北大道）</t>
  </si>
  <si>
    <t>环城南路东段快速化改造               （海晏路-东外环路）</t>
  </si>
  <si>
    <t>桩基施工</t>
  </si>
  <si>
    <t>镇海、鄞州、高新、北仑</t>
  </si>
  <si>
    <t>全长约13.6公里。环城南路至通途路长约2.3公里，采用“高架主线+地面辅道”的改造形式；其余路段长约11.3公里（含立交及桥梁），采用地面快速路形式</t>
  </si>
  <si>
    <t>江北、海曙</t>
  </si>
  <si>
    <t>江东、海曙</t>
  </si>
  <si>
    <t>江北、高新区</t>
  </si>
  <si>
    <t>中兴桥及连接线                  （江南路-宝成路）</t>
  </si>
  <si>
    <t>江北、江东</t>
  </si>
  <si>
    <t>庄市大道-金河路，全长2900米，拓宽至68米道路及市政配套</t>
  </si>
  <si>
    <t>云飞路（机场路-洪塘中路）；云飞路（洪塘中路-邵渡路）</t>
  </si>
  <si>
    <t>云飞路（机场路-洪塘中路）长1770米，宽44米；云飞路（洪塘中路-邵渡路）总长4.35公里（包括洪塘中路），主线长3.9公里，宽44米</t>
  </si>
  <si>
    <t>（机场路-洪塘中路）年底基本完工；（洪塘中路—邵渡路）完成初步设计</t>
  </si>
  <si>
    <t>北仑泰山路（通途路-陈华立交）改造提升工程</t>
  </si>
  <si>
    <t>北仑</t>
  </si>
  <si>
    <t>全长12.9公里</t>
  </si>
  <si>
    <t>北仑区政府</t>
  </si>
  <si>
    <t>鄞州金达路二期（环城南路—富强路）</t>
  </si>
  <si>
    <t>四明路西延
（雅戈尔大道—段梅路）</t>
  </si>
  <si>
    <t>鄞县大道（东钱湖段）拓宽工程</t>
  </si>
  <si>
    <t>拓宽路段全长3.1公里</t>
  </si>
  <si>
    <t>12月开工建设</t>
  </si>
  <si>
    <t>慈溪青少年宫北路北延工程</t>
  </si>
  <si>
    <t>全长1600米，宽40米;安置区工程总建筑面积19.9万平方米</t>
  </si>
  <si>
    <t>慈溪市政府</t>
  </si>
  <si>
    <t>慈溪北三环东延工程</t>
  </si>
  <si>
    <t>路线全长2263.2米，道路规划宽度50米</t>
  </si>
  <si>
    <t>慈溪景观大道综合改造市政道路工程</t>
  </si>
  <si>
    <t>奉化市滨海新区沿海中线以北三期道路工程</t>
  </si>
  <si>
    <t>2014-2015</t>
  </si>
  <si>
    <t>奉化</t>
  </si>
  <si>
    <t>道路总长8169米，宽24米、36米</t>
  </si>
  <si>
    <t>一季度完成经六路、纬一路、纬三路管线施工；年底前完成5条道路所有管线施工，并实现经六路、纬一路试通车</t>
  </si>
  <si>
    <t>梅东疏港连接线工程</t>
  </si>
  <si>
    <t>梅山</t>
  </si>
  <si>
    <t>工程南起盐田大道三期，北至梅东通道，设计全长约3371米，宽48米</t>
  </si>
  <si>
    <t>完成堆载，桥梁完成30%</t>
  </si>
  <si>
    <t>断头路专项</t>
  </si>
  <si>
    <t>江东、江北、海曙、鄞州、北仑、镇海、高新区、东部新城</t>
  </si>
  <si>
    <t>建成河清北路、范江岸路西延等10条断头路</t>
  </si>
  <si>
    <t>海曙、江东、江北、鄞州、东部新城</t>
  </si>
  <si>
    <t>妇儿医院等8处立体过街</t>
  </si>
  <si>
    <t>海曙、江东、江北、鄞州</t>
  </si>
  <si>
    <t>建成2000个以上公共停车位，同时启动一批前期项目</t>
  </si>
  <si>
    <t>完成20个以上老旧小区停车难综合治理</t>
  </si>
  <si>
    <t>长8.16公里，全程设站点12座，全线设车辆段1座</t>
  </si>
  <si>
    <t>宁波市轨道交通2号线一期工程</t>
  </si>
  <si>
    <t>2010-2015</t>
  </si>
  <si>
    <t>海曙、江北、鄞州、镇海</t>
  </si>
  <si>
    <t>全长约28.4公里,设站22座</t>
  </si>
  <si>
    <t>通车试运营</t>
  </si>
  <si>
    <t>市轨道交通建设指挥部</t>
  </si>
  <si>
    <t>宁波市轨道交通1号线二期工程</t>
  </si>
  <si>
    <t xml:space="preserve">2012-2016 </t>
  </si>
  <si>
    <t>鄞州、北仑</t>
  </si>
  <si>
    <t>全长约23.3公里,设车站9座</t>
  </si>
  <si>
    <t>具备空载试运行条件</t>
  </si>
  <si>
    <t>宁波市轨道交通3号线一期工程</t>
  </si>
  <si>
    <t>2014-2019</t>
  </si>
  <si>
    <t>江北、江东、鄞州</t>
  </si>
  <si>
    <t>全长约16.7公里,设车站15座</t>
  </si>
  <si>
    <t>全面开始车站主体结构施工</t>
  </si>
  <si>
    <t>宁波市轨道交通2号线二期工程</t>
  </si>
  <si>
    <t>镇海、北仑</t>
  </si>
  <si>
    <t>全长约8.48公里，设车站5座</t>
  </si>
  <si>
    <t>宁波市轨道交通4号线工程</t>
  </si>
  <si>
    <t>鄞州、江北、海曙、江东</t>
  </si>
  <si>
    <t>全长约36.1公里，设25座车站</t>
  </si>
  <si>
    <t>宁波市轨道交通2、4号线铁路南站站</t>
  </si>
  <si>
    <t>车站2座，总建筑面积4.2万平米</t>
  </si>
  <si>
    <t>除4号线车站风水电安装外，其余完工</t>
  </si>
  <si>
    <t>宁波市轨道交通4号线大卿桥站（1号线一期配套项目）</t>
  </si>
  <si>
    <t>2012-2015</t>
  </si>
  <si>
    <t>车站1座，总建筑面积约1.1万平米</t>
  </si>
  <si>
    <t>基本完工</t>
  </si>
  <si>
    <t>宁波至奉化城际铁路工程</t>
  </si>
  <si>
    <t>鄞州、奉化</t>
  </si>
  <si>
    <t>线路全长22.1公里，设10座车站</t>
  </si>
  <si>
    <t>项目开工建设</t>
  </si>
  <si>
    <t>梁周线拓宽改造工程一期(姚州大桥至329国道段)</t>
  </si>
  <si>
    <t>年底基本完成329国道至金型二路段；全面启动姚州大桥至金型二路段建设,并完成拆迁的60%</t>
  </si>
  <si>
    <t>309省道（江拔线）大张至沙堤段改道工程</t>
  </si>
  <si>
    <t>宁海甬临线梅林至山河岭段西改线</t>
  </si>
  <si>
    <t>2009-2016</t>
  </si>
  <si>
    <t>一级公路，全长10.8公里</t>
  </si>
  <si>
    <t>前黄至火车站段路基基本完工</t>
  </si>
  <si>
    <t>盛宁线力洋至城区段改道工程</t>
  </si>
  <si>
    <t>改建</t>
  </si>
  <si>
    <t>黄墩港大桥、沈海高速营运便道、雁苍山隧道、甬临线互通、下河大桥、上洋头大桥、山下刘一、二号大桥、桐盘山隧道等节点工程全面动工建设</t>
  </si>
  <si>
    <t>9月份开工建设，年底完成路基表土清理，路基填筑完成15%，桩基完成10%</t>
  </si>
  <si>
    <t>一级公路，3.5公里</t>
  </si>
  <si>
    <t>海曙、江东、江北、鄞州、镇海、北仑区政府</t>
  </si>
  <si>
    <t>南堤海堤和船闸基础施工，北堤6月启闭机具备运行条件。北堤交通工程9月匝道临时路面建成通车</t>
  </si>
  <si>
    <t>年产2.3万吨醋酸纤维素</t>
  </si>
  <si>
    <t>土建主体基本完工</t>
  </si>
  <si>
    <r>
      <t>公牛集团年产</t>
    </r>
    <r>
      <rPr>
        <sz val="12"/>
        <rFont val="宋体"/>
        <family val="0"/>
      </rPr>
      <t>1.5亿只电源连接器生产线建设项目</t>
    </r>
  </si>
  <si>
    <t>宁波丰之纯年产10万吨金属拉丝、10万吨金属纤维及2.5万吨特种高强度螺栓生产线</t>
  </si>
  <si>
    <t xml:space="preserve">年产 10万吨金属拉丝、10万吨金属纤维及2.5万吨特种高强度螺栓    </t>
  </si>
  <si>
    <t>宁波万丰年产1000万套万能配对数控机床主轴轴承生产线项目</t>
  </si>
  <si>
    <t>慈溪亚太年产62000吨差别化涤纶短纤维搬迁扩建项目</t>
  </si>
  <si>
    <t>建筑面积5.3万平方米，年产62000吨差别化涤纶短纤维</t>
  </si>
  <si>
    <t>公牛集团年产8000万套墙壁开关生产线项目</t>
  </si>
  <si>
    <t>宁波同祺包装纸制品生产基地建设项目</t>
  </si>
  <si>
    <t>新建厂房9万平米，纸制品生产基地建设项目</t>
  </si>
  <si>
    <t>12月份完工</t>
  </si>
  <si>
    <t>宁波神通模塑非金属制品模具及汽车零部件项目</t>
  </si>
  <si>
    <t>新建厂房8万平方米，非金属制品模具及汽车零部件生产项目</t>
  </si>
  <si>
    <t>6月份开工建设,至年底完成桩基工程，主体厂房施工</t>
  </si>
  <si>
    <t>宁波悍霸汽车年产30万只电机生产项目</t>
  </si>
  <si>
    <t>新建厂房145000平方米，并购置设备</t>
  </si>
  <si>
    <t>1月份开工建设，主体厂房施工完成60%</t>
  </si>
  <si>
    <t>宁海东方日升年产250兆瓦太阳能电池生产线项目</t>
  </si>
  <si>
    <t>建筑面积139200平方米，年产250兆瓦太阳能电池生产线</t>
  </si>
  <si>
    <t>厂房建成</t>
  </si>
  <si>
    <t>宁海得力集团新型办公用品生产及物流中心项目</t>
  </si>
  <si>
    <t>建筑面积102450平方米，主要用于公司办公用品生产及物流中转</t>
  </si>
  <si>
    <t>第三季度开工建设，年底基础完工</t>
  </si>
  <si>
    <t>宁海振强科技年产80万立方米新型节能材料生产线项目</t>
  </si>
  <si>
    <t>建筑面积121966平方米，年产80万立方米新型节能材料生产线</t>
  </si>
  <si>
    <t>厂房建成投产</t>
  </si>
  <si>
    <t>北仑海天中大型二板注塑机项目</t>
  </si>
  <si>
    <t>新建建筑面积约11万平方米，购置生产设备9台（套），成型制造设备62台（套），形成年产1000台大中型二板机生产能力</t>
  </si>
  <si>
    <t>北仑海天超大型JU系列二板机项目</t>
  </si>
  <si>
    <t>北仑盛威安防设备项目</t>
  </si>
  <si>
    <t>拟建筑面积12万平方米，年产80万台（套）智能化可编程防盗控制系统</t>
  </si>
  <si>
    <t>厂房主体施工</t>
  </si>
  <si>
    <t>北仑亚洲浆25万吨技改项目</t>
  </si>
  <si>
    <t>新增年产25万吨高档白卡纸</t>
  </si>
  <si>
    <t>北仑亚洲浆纸业有限公司白纸板配套仓储堆场项目</t>
  </si>
  <si>
    <t>新建仓库、货棚、集装箱堆场等仓储设施及办公、生活等配套设施</t>
  </si>
  <si>
    <t>年底开工，完成办公楼等主要建筑物</t>
  </si>
  <si>
    <t>北仑金鉴重工年产5万吨压力容器生产项目</t>
  </si>
  <si>
    <t>建设3000吨级码头一座，年产7000台（套）、合计5万吨/年压力容器</t>
  </si>
  <si>
    <t>北仑海尔施生物医药生产项目</t>
  </si>
  <si>
    <t>新建厂房等7.6万平方米，年产各类分子生物学诊断试剂约2.9万盒、血型分析系统及血气分析仪2800台</t>
  </si>
  <si>
    <t>三季度开工，土建工程施工</t>
  </si>
  <si>
    <t>北仑中新腈纶年产1.1万吨功能性改性腈纶扩产项目</t>
  </si>
  <si>
    <t>新增1条年产1.2万吨聚合体的生产线，1.2万吨原液生产线，2条5600吨阻燃纤维的纺丝生产线</t>
  </si>
  <si>
    <t>四季度开工</t>
  </si>
  <si>
    <t>朗盛颜料无机颜料项目</t>
  </si>
  <si>
    <t>年底机械竣工</t>
  </si>
  <si>
    <t>阿克苏诺贝尔过氧化物项目</t>
  </si>
  <si>
    <t>4万吨/年高纯异丁烯装置</t>
  </si>
  <si>
    <t>宁海科技工业园区</t>
  </si>
  <si>
    <t>高新园区标准厂房：建筑面积1.8万平方米，建设中小企业孵化基地标准厂房</t>
  </si>
  <si>
    <t>第三季度开工建设，基础完工</t>
  </si>
  <si>
    <t>宁海智谷：建筑面积22万平方米，建设大数据服务中心，以公寓写字楼为主</t>
  </si>
  <si>
    <t>一期项目第四季度开工建设</t>
  </si>
  <si>
    <t>高新区太平鸟服饰研发基地</t>
  </si>
  <si>
    <t>总建筑面积7.3万平方米，打造服装设计研发基地</t>
  </si>
  <si>
    <t>8月开工，12月地下室施工</t>
  </si>
  <si>
    <t>宁波大千纺织高档服装生产项目</t>
  </si>
  <si>
    <t>年产40000吨针织坯布</t>
  </si>
  <si>
    <t>主体建筑施工，设备安装</t>
  </si>
  <si>
    <t>宁钢五丰塘固废综合利用项目</t>
  </si>
  <si>
    <t>总建筑面积7.84万平方米。建设一套50万吨/年钢渣破碎分选加工，一条56万吨/年矿渣微粉生产线</t>
  </si>
  <si>
    <t>农副产品物流中心一期项目6月份开工，年内完成东区蔬菜交易区建设；宁波城市配送中心年底前完成一期地块部分仓库</t>
  </si>
  <si>
    <t>政策处理，中塑新苑项目完工</t>
  </si>
  <si>
    <t>完成装修，交付使用</t>
  </si>
  <si>
    <t>建设综合商贸城、轻纺布料城、慈溪农贸城等八大市场，先期建设商贸城、农贸城、国际名品城、轻纺布料城、石油化工城和电子商务城</t>
  </si>
  <si>
    <t>农贸城南区基本完成主体工程，北区完成地下工程建设；综合商贸城项目竣工；国际名品城项目开工建设，基本完成地下室施工</t>
  </si>
  <si>
    <t>新型建材、住宅产业化和家居产业基地</t>
  </si>
  <si>
    <t>新型节能材料生产线、住宅工业化生产基地一期建成；蒸压加气混凝土砌块砖项目、电厂固体废弃物综合利用项目开工建设</t>
  </si>
  <si>
    <t>9月份通过综合验收</t>
  </si>
  <si>
    <t>宁波经济技术开发区现代国际物流园区</t>
  </si>
  <si>
    <t>含舜发物流、有色金属仓储物流、五星物流、中塑物流基地一期、长三角仓储物流、快递物流园区等项目</t>
  </si>
  <si>
    <t>总建筑面积45万平方米。建设包括配载中心、九顷汽配城、机械4S店、装饰家居市场、物流大楼、快递产业园区扩容等内容的物流服务平台</t>
  </si>
  <si>
    <t>装饰家居市场、九顷汽配城、配载中心建成；市政基础设施基本完工；物流大楼开工建设</t>
  </si>
  <si>
    <t>象山国际水产保税冷链物流基地</t>
  </si>
  <si>
    <t>建筑面积42.9万平方米，建设宁波远洋渔业总部、鱼货集散中心、保税冷链物流仓储等</t>
  </si>
  <si>
    <t>一号冷库、加工车间及水产交易市场竣工，二号冷库和码头主体工程施工</t>
  </si>
  <si>
    <r>
      <t>招商局物流集团有限公司宁波保税区物流中心项目该项目，主要建设10万平方米普通仓库、冷藏仓库。宁波出口加工区国际采购配送平台建设项目</t>
    </r>
    <r>
      <rPr>
        <sz val="12"/>
        <rFont val="宋体"/>
        <family val="0"/>
      </rPr>
      <t>，总建筑面积40634平方米仓库及装卸堆场</t>
    </r>
  </si>
  <si>
    <t>国际采购配送平台建设项目竣工投用。招商物流宁波保税区项目一期仓库堆场竣工投用</t>
  </si>
  <si>
    <r>
      <t>包括狮丹努总部大楼、维科总部大楼、中普地块总部大楼,市政总部大楼、新京集团总部大楼、恒厚集团总部大楼，总建筑面积</t>
    </r>
    <r>
      <rPr>
        <sz val="12"/>
        <rFont val="宋体"/>
        <family val="0"/>
      </rPr>
      <t>27.96万平方米</t>
    </r>
  </si>
  <si>
    <t>高端商贸、总部经济集聚区，包括深圳宁波商会总部大楼、金沃商务中心、丰树集团。建筑面积35万平方米</t>
  </si>
  <si>
    <t>世界中华宁波总商会</t>
  </si>
  <si>
    <t>总建筑面积为13万平方米</t>
  </si>
  <si>
    <t>10月份完成地下工程，12月份主体结构施工</t>
  </si>
  <si>
    <t>二期主体工程结顶，竣工验收交付；三期年底完成地下室施工</t>
  </si>
  <si>
    <t>北仑门户区总部基地</t>
  </si>
  <si>
    <t>基本完成外墙施工</t>
  </si>
  <si>
    <t>规划总建筑面积295万平方米</t>
  </si>
  <si>
    <t>区内30个项目建成或通过竣工验收，其中20个项目投入使用</t>
  </si>
  <si>
    <t>宁海新城市中心总部集聚区项目</t>
  </si>
  <si>
    <t>建筑面积15万平方米，包括建新赵氏、得力、旗滨、珠宝城等4幢总部大楼</t>
  </si>
  <si>
    <t>第三季度完成招投标并开工建设，年底局部工程完工</t>
  </si>
  <si>
    <t>建筑面积43.6万平方米，展馆裙楼和高层办公</t>
  </si>
  <si>
    <t>12月份完成地下负一层施工</t>
  </si>
  <si>
    <t>总建筑面积约9.15万平方米，包括商务办公楼、沿街商铺、地下停车场等</t>
  </si>
  <si>
    <t>完成主体结构、设备安装及部分内装修施工</t>
  </si>
  <si>
    <t>总建筑面积30万平方米。包括民和惠风和畅文化产业园、意创国际港、凯仕德商业中心三个项目</t>
  </si>
  <si>
    <t>民和惠风和畅文化产业园项目基本完工，开始单项验收；意创国际港主体施工；凯仕德商业中心竣工验收</t>
  </si>
  <si>
    <t>民国城一期完工；影视基地3月份开工建设，年底一期土建工程完成60%</t>
  </si>
  <si>
    <t>总建筑面积24.8万平方米</t>
  </si>
  <si>
    <t>总建筑面积22535平方米</t>
  </si>
  <si>
    <t>工程基本完工</t>
  </si>
  <si>
    <t>建筑面积50万平方米，包括南区和北区，商业及商务办公楼，重点发展软件、服务外包及物流</t>
  </si>
  <si>
    <t>11月南区竣工交付</t>
  </si>
  <si>
    <r>
      <t>建筑面积</t>
    </r>
    <r>
      <rPr>
        <sz val="12"/>
        <rFont val="宋体"/>
        <family val="0"/>
      </rPr>
      <t>50万平方米。建设以软件研发为主和软件应用示范推广、软件产业人才培养为辅的“一主二辅”三大基地</t>
    </r>
  </si>
  <si>
    <t>宁波电商城海曙园区</t>
  </si>
  <si>
    <t>一期160万平方米；二期160万平方米</t>
  </si>
  <si>
    <t>丽园商务大厦完成地下主体结构，新星3#地块基本完工，星海广场、丽星银座电商大楼建成交付，真和电商大楼主体施工</t>
  </si>
  <si>
    <t>宁波电商城江北园区</t>
  </si>
  <si>
    <t>电子商务办公室楼宇，数据中心、仓储物流设备、人才公寓等商业、生活、文化设施，总建筑面积80万平方米</t>
  </si>
  <si>
    <t>聚鑫、瑞孚、中哲等5家在建项目揭顶；绿地智慧城绿地酒店项目争取完成主体工程的30%</t>
  </si>
  <si>
    <t>利用其全球网络、技术研发等优势并整合其上下游产业资源，建成中兴-宁波全球供应链管理中心，形成具有总部经济及产业集群效应的全球供应链运营平台</t>
  </si>
  <si>
    <t>中兴兴通通讯终端设备生产项目竣工投用。中兴云祥通讯系统生产设备项目主体完成</t>
  </si>
  <si>
    <t>IDC数据中心、移动互联网内容运营中心和电子商务中心，通信产业链合作伙伴研发创业基地，设立移动华东创意研发中心宁波分院</t>
  </si>
  <si>
    <t>上半年完成土地摘牌，下半年开工建设</t>
  </si>
  <si>
    <t>桃源湾：完成北面沿湖道路施工，完成黑森林一期小镇；欢乐海岸：一期住宅地块施工完成，中心商业区开工</t>
  </si>
  <si>
    <t>梁弄、四明山等景点开发，旅游度假村开发，基础设施建设</t>
  </si>
  <si>
    <t>完成凤凰山庄的招商引资，与投资商签约；完成三条健身步道、丹山赤水民宿项目建设；香泉湾山庄对外营业</t>
  </si>
  <si>
    <t>建设宝能国际海湾旅游休闲度假区项目，重点建设海洋公园、军事乐园、影视城、商业综合体等项目</t>
  </si>
  <si>
    <t>部分项目开工建设</t>
  </si>
  <si>
    <t>总建筑面积22万平方米</t>
  </si>
  <si>
    <t>高楼结顶、附属工程和部分商铺装修完工</t>
  </si>
  <si>
    <t>2013-2020</t>
  </si>
  <si>
    <t>深甽温泉风情小镇综合开发基本建成，裸心泉一期部分结顶，大众温泉开工建设</t>
  </si>
  <si>
    <t>一期酒店及会议中心主体竣工</t>
  </si>
  <si>
    <r>
      <t>二期12月份完成</t>
    </r>
    <r>
      <rPr>
        <sz val="12"/>
        <rFont val="宋体"/>
        <family val="0"/>
      </rPr>
      <t>桩基工程，三期8月份开工建设</t>
    </r>
  </si>
  <si>
    <t>一期12月份基本完工；二期12月份10#地块主体结顶，9、11、12#地块主体结构施工</t>
  </si>
  <si>
    <t>宁波环球城</t>
  </si>
  <si>
    <t>完成桩基施工</t>
  </si>
  <si>
    <t>商业办公建筑面积约107800平方米,酒店建筑面积约160000平方米,拟建电子商务、研发中心及物流管理及相关配套设施</t>
  </si>
  <si>
    <r>
      <t>一季度开工，年底低层办公楼主体完成80%，高层办公楼完成</t>
    </r>
    <r>
      <rPr>
        <sz val="12"/>
        <rFont val="宋体"/>
        <family val="0"/>
      </rPr>
      <t>地下室</t>
    </r>
  </si>
  <si>
    <t>总建筑面积约为28000平方米</t>
  </si>
  <si>
    <t>建设杂货码头装卸作业区、钢材物流仓储区、钢材加工作业区和钢材贸易市场区</t>
  </si>
  <si>
    <t>完成2万平方米厂房</t>
  </si>
  <si>
    <t>分为游艇港一期，建筑面积15.7万平方米；二期建筑面积11万平方米</t>
  </si>
  <si>
    <t>游艇港一期年底完工，二期上半年开工</t>
  </si>
  <si>
    <t>宁波环球航运广场</t>
  </si>
  <si>
    <t>建筑面积14万平方米，其中地上12万平方米，建筑高度248.8米</t>
  </si>
  <si>
    <r>
      <t>观海卫</t>
    </r>
    <r>
      <rPr>
        <sz val="12"/>
        <rFont val="宋体"/>
        <family val="0"/>
      </rPr>
      <t>总部经济一期</t>
    </r>
  </si>
  <si>
    <t>总建筑面积5.4万平方米，其中地上建筑面积3.9万平方米，地下建筑面积1.5万平方米</t>
  </si>
  <si>
    <t>主体结构施工</t>
  </si>
  <si>
    <r>
      <t>1#地块开始外立面施工，2#地块施工至</t>
    </r>
    <r>
      <rPr>
        <sz val="12"/>
        <rFont val="宋体"/>
        <family val="0"/>
      </rPr>
      <t>10层，3#地块主体结构结顶，4#地块施工至16层</t>
    </r>
  </si>
  <si>
    <t>茂悦商业中心（江北包家漕2#地块）</t>
  </si>
  <si>
    <t>建筑面积9.6万平方米，其中地上约7.7万平方米,地下约1.9万平方米</t>
  </si>
  <si>
    <t>配套市政工程施工</t>
  </si>
  <si>
    <t>滨江2#-3绿地商服项目</t>
  </si>
  <si>
    <t>建筑面积8.7万平方米，其中地上约5.5万平方米，地下约2.3万平方米</t>
  </si>
  <si>
    <t>主体工程结顶</t>
  </si>
  <si>
    <t>江东滨江国际二期</t>
  </si>
  <si>
    <t>总建筑面积为9万平方米</t>
  </si>
  <si>
    <t>12月份主体结顶</t>
  </si>
  <si>
    <t>江东区政府</t>
  </si>
  <si>
    <t>江东乐士国际采购中心</t>
  </si>
  <si>
    <t>总建筑面积为2.2万平方米，地上14层</t>
  </si>
  <si>
    <t>10月份主体结顶，12月份完成装修工程量的20%</t>
  </si>
  <si>
    <t>鄞州曼哈顿大厦</t>
  </si>
  <si>
    <t>总建筑面积25万平方米</t>
  </si>
  <si>
    <t>宁波供电公司</t>
  </si>
  <si>
    <t>市海洋与渔业局</t>
  </si>
  <si>
    <t>市商务委</t>
  </si>
  <si>
    <t>市卫生计生委</t>
  </si>
  <si>
    <t>市卫生计生委</t>
  </si>
  <si>
    <t>鄞州新城大厦</t>
  </si>
  <si>
    <t>总建筑面积14.9万平方米，建成公寓式办公、酒店及办公为一体的综合楼</t>
  </si>
  <si>
    <t>鄞州梁祝天地</t>
  </si>
  <si>
    <t>总建筑面积6.5万平方米，打造婚庆、商贸、休闲度假、生态观光、特色居住为一体的国家5A级景区</t>
  </si>
  <si>
    <t>镇海御水龙都</t>
  </si>
  <si>
    <t>2011-2019</t>
  </si>
  <si>
    <t>总建筑面积为240万平方米，集住宅、商务、百货为一体的城市综合体</t>
  </si>
  <si>
    <t>一期住宅地块主体施工基本结束；一期商业和二期住宅项目第四季度开工建设</t>
  </si>
  <si>
    <t>镇海保利文化商业广场</t>
  </si>
  <si>
    <t>总建筑面积65万平方米，将建设集精品文化、大型百货、商务和商住等于一体的大型城市综合体</t>
  </si>
  <si>
    <t>F1地块年底完工，E2商业地块地下室施工</t>
  </si>
  <si>
    <t>建筑面积约18万平方米；集木材、钢铁等大宗商品交易为一体的交易中心</t>
  </si>
  <si>
    <t>镇海宁波红星国际广场</t>
  </si>
  <si>
    <t>规划建筑面积约33万平方米；集商务办公和现代家居为一体的城市综合体</t>
  </si>
  <si>
    <t>上半年开工，年底完成地下工程</t>
  </si>
  <si>
    <t>慈溪城西城市综合体项目</t>
  </si>
  <si>
    <t>大型城市综合体、旅游及住宅，总建筑面积约80.7万平方米，其中地上面积约59.4万平方米，地下面积约21.3万平方米</t>
  </si>
  <si>
    <t>商业二期、三期：开业试运营；商业四期：主体结构施工；住宅北地块：竣工交付完成；东地块：主体结构完工</t>
  </si>
  <si>
    <t>慈溪余慈物流现代供应链仓储配送中心</t>
  </si>
  <si>
    <t>慈溪龙山新城金融中心</t>
  </si>
  <si>
    <t>慈溪嘉悦广场</t>
  </si>
  <si>
    <t>建筑面积约10万平方米</t>
  </si>
  <si>
    <r>
      <t>慈溪</t>
    </r>
    <r>
      <rPr>
        <sz val="12"/>
        <rFont val="宋体"/>
        <family val="0"/>
      </rPr>
      <t>周巷新城南部综合广场项目</t>
    </r>
  </si>
  <si>
    <t>城市综合体</t>
  </si>
  <si>
    <t>慈溪碧桂园项目</t>
  </si>
  <si>
    <t>余姚牟山湖休闲度假区</t>
  </si>
  <si>
    <t>包括意大利城、酒店、市民养身健身中心、水上乐园、青少年活动中心、历史文化古迹开发等</t>
  </si>
  <si>
    <t>拆迁等政策处理完成80%，一期安置房基本建成，二期启动，完成形象进度的10%</t>
  </si>
  <si>
    <t>余姚时代广场建设工程</t>
  </si>
  <si>
    <t>集商业、休闲、购物、旅游、商住等为一体</t>
  </si>
  <si>
    <t>商业广场及酒店建设，完成形象进度的70%</t>
  </si>
  <si>
    <t>奉化滕头花卉综合交易中心项目</t>
  </si>
  <si>
    <t>总建设面积约8.6万平方米</t>
  </si>
  <si>
    <t>一季度市场区块、配套服务区块全面竣工，四季度大厦区块全面竣工</t>
  </si>
  <si>
    <t>宁海中央商务区（西子国际广场）</t>
  </si>
  <si>
    <t>地上建筑面积20万平方米，包括建设购物中心、商务酒店、写字楼等</t>
  </si>
  <si>
    <t>购物中心外立面基本完成，内部装修完成80%；酒店办公、商务酒店外立面完成60%，内部装修完成60%</t>
  </si>
  <si>
    <t>宁海数码城</t>
  </si>
  <si>
    <t>建筑面积8.1万平方米，建设包括数码商城在内的商住综合体</t>
  </si>
  <si>
    <t>完成50%工程量，主体建筑结顶</t>
  </si>
  <si>
    <t>宁海梅桥综合商业广场</t>
  </si>
  <si>
    <t>建筑面积约12.9万平方米，其中地下建筑面积约3.8万平方米</t>
  </si>
  <si>
    <t>第三季度完成招投标并开工建设，年底基础完工</t>
  </si>
  <si>
    <t>象山汽车广场</t>
  </si>
  <si>
    <t>19家4S店、二手车交易等</t>
  </si>
  <si>
    <t>象山东海铭城</t>
  </si>
  <si>
    <t>建筑面积12万平方米，集酒店、会议中心、温泉中心、风情小镇、海鲜美食街等项目为一体的大型休闲旅游度假村</t>
  </si>
  <si>
    <t>希尔顿酒店完工投用；爵溪至白沙湾老盘山公路施工；恒大住宅小区主体部分结顶</t>
  </si>
  <si>
    <t>象山半边山旅游度假区</t>
  </si>
  <si>
    <t>具有商务会议、运动健身、修身养性、娱乐休闲等功能的旅游休闲度假区</t>
  </si>
  <si>
    <t>北仑滨江汽车城</t>
  </si>
  <si>
    <t>引进汽车4S店17家,市政、景观、停车场等配套设施</t>
  </si>
  <si>
    <t>13家建成，4家建设，办证服务中心中间结构验收</t>
  </si>
  <si>
    <t>宁波船舶船配交易广场</t>
  </si>
  <si>
    <t>建筑面积约5万平方米，项目将集船舶交易、船配供应、技术服务、产品展示、中介咨询服务、船舶保险与抵押等多功能于一体</t>
  </si>
  <si>
    <t>12月主体结顶</t>
  </si>
  <si>
    <t>三创基地</t>
  </si>
  <si>
    <t>建设贸易总部基地、类金融创新基地、数据研发应用中心、科技创业孵化及实验室，配套建设医疗器械标准厂房及部分人才公寓，建筑面积约7万平米</t>
  </si>
  <si>
    <t>8月份开工</t>
  </si>
  <si>
    <t>余姚慧聪网小家电城项目</t>
  </si>
  <si>
    <t>建筑面积20万平方米</t>
  </si>
  <si>
    <t>9月份开工建设，年底完成形象进度的10%</t>
  </si>
  <si>
    <t>国家智能制造装备产品质量监督检验中心</t>
  </si>
  <si>
    <t>新建4100平方米实验室，模具精度、液压元件及恒温低尘减震机床精度等检测实验室；新增EMC 、电气性能、材料性能等检测仪器设备；形成具备覆盖85%以上智能装备产品、8大检测项目能力的智能装备领域国家级权威检验机构</t>
  </si>
  <si>
    <t>完成实验室主体工作建设，及动态精度检测、伺服系统检测、环境试验等设备的采购</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</si>
</sst>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0;[Red]0.00"/>
    <numFmt numFmtId="178" formatCode="0.00_ "/>
    <numFmt numFmtId="179" formatCode="0.0_ "/>
    <numFmt numFmtId="180" formatCode="0_ "/>
    <numFmt numFmtId="181" formatCode="0.0_);[Red]\(0.0\)"/>
    <numFmt numFmtId="182" formatCode="0_);[Red]\(0\)"/>
    <numFmt numFmtId="183" formatCode="0.0000_);[Red]\(0.0000\)"/>
    <numFmt numFmtId="184" formatCode="0.00_);[Red]\(0.00\)"/>
    <numFmt numFmtId="185" formatCode="0.0000_ "/>
    <numFmt numFmtId="186" formatCode="&quot;Yes&quot;;&quot;Yes&quot;;&quot;No&quot;"/>
    <numFmt numFmtId="187" formatCode="&quot;True&quot;;&quot;True&quot;;&quot;False&quot;"/>
    <numFmt numFmtId="188" formatCode="&quot;On&quot;;&quot;On&quot;;&quot;Off&quot;"/>
    <numFmt numFmtId="189" formatCode="[$€-2]\ #,##0.00_);[Red]\([$€-2]\ #,##0.00\)"/>
    <numFmt numFmtId="190" formatCode="#,##0.00_ "/>
  </numFmts>
  <fonts count="53">
    <font>
      <sz val="12"/>
      <name val="宋体"/>
      <family val="0"/>
    </font>
    <font>
      <sz val="9"/>
      <name val="宋体"/>
      <family val="0"/>
    </font>
    <font>
      <sz val="11"/>
      <color indexed="8"/>
      <name val="宋体"/>
      <family val="0"/>
    </font>
    <font>
      <sz val="11"/>
      <name val="宋体"/>
      <family val="0"/>
    </font>
    <font>
      <sz val="10"/>
      <name val="Helv"/>
      <family val="2"/>
    </font>
    <font>
      <b/>
      <sz val="11"/>
      <name val="宋体"/>
      <family val="0"/>
    </font>
    <font>
      <sz val="12"/>
      <name val="Times New Roman"/>
      <family val="1"/>
    </font>
    <font>
      <b/>
      <sz val="18"/>
      <name val="宋体"/>
      <family val="0"/>
    </font>
    <font>
      <sz val="11"/>
      <color indexed="10"/>
      <name val="宋体"/>
      <family val="0"/>
    </font>
    <font>
      <sz val="11"/>
      <color indexed="42"/>
      <name val="宋体"/>
      <family val="0"/>
    </font>
    <font>
      <sz val="11"/>
      <color indexed="20"/>
      <name val="宋体"/>
      <family val="0"/>
    </font>
    <font>
      <b/>
      <sz val="11"/>
      <color indexed="52"/>
      <name val="宋体"/>
      <family val="0"/>
    </font>
    <font>
      <b/>
      <sz val="11"/>
      <color indexed="42"/>
      <name val="宋体"/>
      <family val="0"/>
    </font>
    <font>
      <i/>
      <sz val="11"/>
      <color indexed="23"/>
      <name val="宋体"/>
      <family val="0"/>
    </font>
    <font>
      <sz val="11"/>
      <color indexed="17"/>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sz val="11"/>
      <color indexed="52"/>
      <name val="宋体"/>
      <family val="0"/>
    </font>
    <font>
      <sz val="11"/>
      <color indexed="60"/>
      <name val="宋体"/>
      <family val="0"/>
    </font>
    <font>
      <b/>
      <sz val="11"/>
      <color indexed="63"/>
      <name val="宋体"/>
      <family val="0"/>
    </font>
    <font>
      <b/>
      <sz val="18"/>
      <color indexed="62"/>
      <name val="宋体"/>
      <family val="0"/>
    </font>
    <font>
      <b/>
      <sz val="11"/>
      <color indexed="8"/>
      <name val="宋体"/>
      <family val="0"/>
    </font>
    <font>
      <b/>
      <sz val="14"/>
      <name val="宋体"/>
      <family val="0"/>
    </font>
    <font>
      <b/>
      <sz val="12"/>
      <name val="宋体"/>
      <family val="0"/>
    </font>
    <font>
      <b/>
      <sz val="14"/>
      <name val="黑体"/>
      <family val="3"/>
    </font>
    <font>
      <i/>
      <sz val="11"/>
      <name val="宋体"/>
      <family val="0"/>
    </font>
    <font>
      <b/>
      <sz val="16"/>
      <name val="宋体"/>
      <family val="0"/>
    </font>
    <font>
      <b/>
      <sz val="2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9"/>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4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9" fillId="2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22" borderId="0" applyNumberFormat="0" applyBorder="0" applyAlignment="0" applyProtection="0"/>
    <xf numFmtId="0" fontId="9" fillId="3"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9" fillId="22"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22" borderId="0" applyNumberFormat="0" applyBorder="0" applyAlignment="0" applyProtection="0"/>
    <xf numFmtId="0" fontId="9" fillId="32" borderId="0" applyNumberFormat="0" applyBorder="0" applyAlignment="0" applyProtection="0"/>
    <xf numFmtId="0" fontId="10" fillId="33" borderId="0" applyNumberFormat="0" applyBorder="0" applyAlignment="0" applyProtection="0"/>
    <xf numFmtId="0" fontId="11" fillId="2" borderId="1" applyNumberFormat="0" applyAlignment="0" applyProtection="0"/>
    <xf numFmtId="0" fontId="12" fillId="34" borderId="2" applyNumberFormat="0" applyAlignment="0" applyProtection="0"/>
    <xf numFmtId="0" fontId="13" fillId="0" borderId="0" applyNumberFormat="0" applyFill="0" applyBorder="0" applyAlignment="0" applyProtection="0"/>
    <xf numFmtId="0" fontId="14" fillId="35"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3" borderId="1" applyNumberFormat="0" applyAlignment="0" applyProtection="0"/>
    <xf numFmtId="0" fontId="19" fillId="0" borderId="6" applyNumberFormat="0" applyFill="0" applyAlignment="0" applyProtection="0"/>
    <xf numFmtId="0" fontId="20" fillId="14" borderId="0" applyNumberFormat="0" applyBorder="0" applyAlignment="0" applyProtection="0"/>
    <xf numFmtId="0" fontId="0" fillId="4" borderId="7" applyNumberFormat="0" applyFont="0" applyAlignment="0" applyProtection="0"/>
    <xf numFmtId="0" fontId="21" fillId="2" borderId="8" applyNumberFormat="0" applyAlignment="0" applyProtection="0"/>
    <xf numFmtId="0" fontId="22" fillId="0" borderId="0" applyNumberFormat="0" applyFill="0" applyBorder="0" applyAlignment="0" applyProtection="0"/>
    <xf numFmtId="0" fontId="23" fillId="0" borderId="9" applyNumberFormat="0" applyFill="0" applyAlignment="0" applyProtection="0"/>
    <xf numFmtId="0" fontId="8"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0" applyNumberFormat="0" applyFill="0" applyAlignment="0" applyProtection="0"/>
    <xf numFmtId="0" fontId="40" fillId="0" borderId="11" applyNumberFormat="0" applyFill="0" applyAlignment="0" applyProtection="0"/>
    <xf numFmtId="0" fontId="41" fillId="0" borderId="12" applyNumberFormat="0" applyFill="0" applyAlignment="0" applyProtection="0"/>
    <xf numFmtId="0" fontId="41" fillId="0" borderId="0" applyNumberFormat="0" applyFill="0" applyBorder="0" applyAlignment="0" applyProtection="0"/>
    <xf numFmtId="0" fontId="42" fillId="3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2" fillId="0" borderId="0" applyProtection="0">
      <alignment vertical="center"/>
    </xf>
    <xf numFmtId="0" fontId="6" fillId="0" borderId="0">
      <alignment/>
      <protection/>
    </xf>
    <xf numFmtId="0" fontId="0" fillId="0" borderId="0">
      <alignment/>
      <protection/>
    </xf>
    <xf numFmtId="0" fontId="0" fillId="0" borderId="0">
      <alignment/>
      <protection/>
    </xf>
    <xf numFmtId="0" fontId="2" fillId="0" borderId="0">
      <alignment vertical="center"/>
      <protection/>
    </xf>
    <xf numFmtId="0" fontId="43" fillId="37" borderId="0" applyNumberFormat="0" applyBorder="0" applyAlignment="0" applyProtection="0"/>
    <xf numFmtId="0" fontId="44" fillId="0" borderId="1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8" borderId="14" applyNumberFormat="0" applyAlignment="0" applyProtection="0"/>
    <xf numFmtId="0" fontId="46" fillId="39" borderId="1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16" applyNumberFormat="0" applyFill="0" applyAlignment="0" applyProtection="0"/>
    <xf numFmtId="0" fontId="6" fillId="0" borderId="0">
      <alignment/>
      <protection/>
    </xf>
    <xf numFmtId="43" fontId="0" fillId="0" borderId="0" applyFont="0" applyFill="0" applyBorder="0" applyAlignment="0" applyProtection="0"/>
    <xf numFmtId="41" fontId="0" fillId="0" borderId="0" applyFont="0" applyFill="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45" borderId="0" applyNumberFormat="0" applyBorder="0" applyAlignment="0" applyProtection="0"/>
    <xf numFmtId="0" fontId="50" fillId="46" borderId="0" applyNumberFormat="0" applyBorder="0" applyAlignment="0" applyProtection="0"/>
    <xf numFmtId="0" fontId="51" fillId="38" borderId="17" applyNumberFormat="0" applyAlignment="0" applyProtection="0"/>
    <xf numFmtId="0" fontId="52" fillId="47" borderId="14" applyNumberFormat="0" applyAlignment="0" applyProtection="0"/>
    <xf numFmtId="0" fontId="6" fillId="0" borderId="0">
      <alignment/>
      <protection/>
    </xf>
    <xf numFmtId="0" fontId="0" fillId="48" borderId="18" applyNumberFormat="0" applyFont="0" applyAlignment="0" applyProtection="0"/>
  </cellStyleXfs>
  <cellXfs count="159">
    <xf numFmtId="0" fontId="0" fillId="0" borderId="0" xfId="0" applyAlignment="1">
      <alignment vertical="center"/>
    </xf>
    <xf numFmtId="0" fontId="3" fillId="0" borderId="0" xfId="0" applyNumberFormat="1" applyFont="1" applyFill="1" applyBorder="1" applyAlignment="1">
      <alignment wrapText="1"/>
    </xf>
    <xf numFmtId="0" fontId="3" fillId="0" borderId="0" xfId="96" applyNumberFormat="1" applyFont="1" applyFill="1" applyBorder="1" applyAlignment="1">
      <alignment vertical="center" wrapText="1"/>
      <protection/>
    </xf>
    <xf numFmtId="0" fontId="3" fillId="0" borderId="0" xfId="0" applyFont="1" applyFill="1" applyAlignment="1">
      <alignment horizontal="center" vertical="center" wrapText="1"/>
    </xf>
    <xf numFmtId="0" fontId="5" fillId="0" borderId="0" xfId="96" applyNumberFormat="1" applyFont="1" applyFill="1" applyBorder="1" applyAlignment="1">
      <alignment vertical="center" wrapText="1"/>
      <protection/>
    </xf>
    <xf numFmtId="0" fontId="3" fillId="0" borderId="0" xfId="0" applyFont="1" applyFill="1" applyBorder="1" applyAlignment="1">
      <alignment vertical="center" wrapText="1"/>
    </xf>
    <xf numFmtId="0" fontId="7" fillId="0" borderId="0" xfId="0" applyFont="1" applyBorder="1" applyAlignment="1">
      <alignment vertical="center" wrapText="1"/>
    </xf>
    <xf numFmtId="0" fontId="24" fillId="0" borderId="19" xfId="0" applyFont="1" applyBorder="1" applyAlignment="1">
      <alignment horizontal="center" vertical="center"/>
    </xf>
    <xf numFmtId="0" fontId="24" fillId="0" borderId="19" xfId="0" applyFont="1" applyBorder="1" applyAlignment="1">
      <alignment horizontal="center" vertical="center" wrapText="1"/>
    </xf>
    <xf numFmtId="178" fontId="24" fillId="0" borderId="19" xfId="0" applyNumberFormat="1" applyFont="1" applyBorder="1" applyAlignment="1">
      <alignment vertical="center"/>
    </xf>
    <xf numFmtId="0" fontId="3" fillId="0" borderId="0" xfId="0" applyFont="1" applyFill="1" applyBorder="1" applyAlignment="1">
      <alignment/>
    </xf>
    <xf numFmtId="0" fontId="3" fillId="0" borderId="0" xfId="0"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NumberFormat="1" applyFont="1" applyFill="1" applyBorder="1" applyAlignment="1">
      <alignment horizontal="left" vertical="center" wrapText="1"/>
    </xf>
    <xf numFmtId="0" fontId="5" fillId="0" borderId="0" xfId="0" applyFont="1" applyFill="1" applyBorder="1" applyAlignment="1">
      <alignment vertical="center" wrapText="1"/>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15" applyFont="1" applyFill="1" applyBorder="1" applyAlignment="1">
      <alignment horizontal="center" vertical="center"/>
      <protection/>
    </xf>
    <xf numFmtId="0" fontId="0" fillId="0" borderId="0" xfId="0" applyAlignment="1">
      <alignment horizontal="center" vertical="center"/>
    </xf>
    <xf numFmtId="0" fontId="25" fillId="0" borderId="19"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9" xfId="0" applyFont="1" applyFill="1" applyBorder="1" applyAlignment="1">
      <alignment horizontal="left" vertical="center" wrapText="1"/>
    </xf>
    <xf numFmtId="0" fontId="0" fillId="0" borderId="19" xfId="0" applyFont="1" applyFill="1" applyBorder="1" applyAlignment="1">
      <alignment horizontal="right" vertical="center" wrapText="1"/>
    </xf>
    <xf numFmtId="178" fontId="0" fillId="0" borderId="19" xfId="0" applyNumberFormat="1" applyFont="1" applyFill="1" applyBorder="1" applyAlignment="1">
      <alignment horizontal="right" vertical="center" wrapText="1"/>
    </xf>
    <xf numFmtId="179" fontId="0" fillId="0" borderId="19" xfId="0" applyNumberFormat="1" applyFont="1" applyFill="1" applyBorder="1" applyAlignment="1">
      <alignment horizontal="left" vertical="center" wrapText="1"/>
    </xf>
    <xf numFmtId="179" fontId="0" fillId="0" borderId="19" xfId="0" applyNumberFormat="1" applyFont="1" applyFill="1" applyBorder="1" applyAlignment="1">
      <alignment horizontal="right" vertical="center" wrapText="1"/>
    </xf>
    <xf numFmtId="178" fontId="0" fillId="0" borderId="19" xfId="82" applyNumberFormat="1" applyFont="1" applyFill="1" applyBorder="1" applyAlignment="1">
      <alignment horizontal="right" vertical="center" wrapText="1"/>
      <protection/>
    </xf>
    <xf numFmtId="0" fontId="0" fillId="0" borderId="19" xfId="96" applyFont="1" applyFill="1" applyBorder="1" applyAlignment="1">
      <alignment horizontal="left" vertical="center" wrapText="1"/>
      <protection/>
    </xf>
    <xf numFmtId="0" fontId="0" fillId="0" borderId="19" xfId="96" applyFont="1" applyFill="1" applyBorder="1" applyAlignment="1">
      <alignment horizontal="right" vertical="center" wrapText="1"/>
      <protection/>
    </xf>
    <xf numFmtId="0" fontId="0" fillId="0" borderId="19" xfId="96" applyFont="1" applyFill="1" applyBorder="1" applyAlignment="1">
      <alignment horizontal="center" vertical="center" wrapText="1"/>
      <protection/>
    </xf>
    <xf numFmtId="179" fontId="0" fillId="0" borderId="19" xfId="96" applyNumberFormat="1" applyFont="1" applyFill="1" applyBorder="1" applyAlignment="1">
      <alignment horizontal="right" vertical="center" wrapText="1"/>
      <protection/>
    </xf>
    <xf numFmtId="0" fontId="25" fillId="0" borderId="19" xfId="0" applyFont="1" applyFill="1" applyBorder="1" applyAlignment="1">
      <alignment horizontal="right" vertical="center" wrapText="1"/>
    </xf>
    <xf numFmtId="0" fontId="25" fillId="0" borderId="19" xfId="0" applyFont="1" applyFill="1" applyBorder="1" applyAlignment="1">
      <alignment horizontal="left" vertical="center" wrapText="1"/>
    </xf>
    <xf numFmtId="178" fontId="25" fillId="0" borderId="19" xfId="0" applyNumberFormat="1" applyFont="1" applyFill="1" applyBorder="1" applyAlignment="1">
      <alignment horizontal="right" vertical="center" wrapText="1"/>
    </xf>
    <xf numFmtId="0" fontId="0" fillId="0" borderId="19" xfId="96" applyNumberFormat="1" applyFont="1" applyFill="1" applyBorder="1" applyAlignment="1">
      <alignment horizontal="right" vertical="center" wrapText="1"/>
      <protection/>
    </xf>
    <xf numFmtId="0" fontId="0" fillId="0" borderId="19" xfId="97" applyNumberFormat="1" applyFont="1" applyFill="1" applyBorder="1" applyAlignment="1">
      <alignment horizontal="right" vertical="center" wrapText="1"/>
      <protection/>
    </xf>
    <xf numFmtId="0" fontId="0" fillId="0" borderId="19" xfId="0" applyNumberFormat="1" applyFont="1" applyFill="1" applyBorder="1" applyAlignment="1">
      <alignment horizontal="right" vertical="center" wrapText="1"/>
    </xf>
    <xf numFmtId="0" fontId="0" fillId="0" borderId="19" xfId="0" applyNumberFormat="1" applyFont="1" applyFill="1" applyBorder="1" applyAlignment="1">
      <alignment horizontal="left" vertical="center" wrapText="1"/>
    </xf>
    <xf numFmtId="0" fontId="0" fillId="0" borderId="19" xfId="97" applyNumberFormat="1" applyFont="1" applyFill="1" applyBorder="1" applyAlignment="1">
      <alignment horizontal="center" vertical="center" wrapText="1"/>
      <protection/>
    </xf>
    <xf numFmtId="0" fontId="0" fillId="0" borderId="19" xfId="97" applyNumberFormat="1" applyFont="1" applyFill="1" applyBorder="1" applyAlignment="1">
      <alignment horizontal="left" vertical="center" wrapText="1"/>
      <protection/>
    </xf>
    <xf numFmtId="0" fontId="24" fillId="0" borderId="0" xfId="0"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19" xfId="96" applyNumberFormat="1" applyFont="1" applyFill="1" applyBorder="1" applyAlignment="1">
      <alignment horizontal="left" vertical="center" wrapText="1"/>
      <protection/>
    </xf>
    <xf numFmtId="0" fontId="0" fillId="0" borderId="19" xfId="0" applyFont="1" applyFill="1" applyBorder="1" applyAlignment="1">
      <alignment horizontal="center" vertical="center" wrapText="1"/>
    </xf>
    <xf numFmtId="179" fontId="0" fillId="0" borderId="19" xfId="0" applyNumberFormat="1" applyFont="1" applyFill="1" applyBorder="1" applyAlignment="1">
      <alignment horizontal="right" vertical="center" wrapText="1"/>
    </xf>
    <xf numFmtId="0" fontId="0" fillId="0" borderId="19" xfId="0" applyFont="1" applyFill="1" applyBorder="1" applyAlignment="1">
      <alignment horizontal="left" vertical="center" wrapText="1"/>
    </xf>
    <xf numFmtId="0" fontId="7"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right" vertical="center" wrapText="1"/>
    </xf>
    <xf numFmtId="0" fontId="3" fillId="0" borderId="0" xfId="0" applyFont="1" applyFill="1" applyAlignment="1">
      <alignment horizontal="left" vertical="center" wrapText="1"/>
    </xf>
    <xf numFmtId="0" fontId="3" fillId="0" borderId="0" xfId="0" applyFont="1" applyFill="1" applyAlignment="1">
      <alignment horizontal="right" vertical="center" wrapText="1"/>
    </xf>
    <xf numFmtId="0" fontId="3" fillId="0" borderId="0" xfId="0" applyFont="1" applyFill="1" applyAlignment="1">
      <alignment vertical="center" wrapText="1"/>
    </xf>
    <xf numFmtId="0" fontId="0" fillId="0" borderId="19" xfId="96" applyNumberFormat="1" applyFont="1" applyFill="1" applyBorder="1" applyAlignment="1">
      <alignment horizontal="center" vertical="center" wrapText="1"/>
      <protection/>
    </xf>
    <xf numFmtId="178" fontId="0" fillId="0" borderId="19" xfId="96" applyNumberFormat="1" applyFont="1" applyFill="1" applyBorder="1" applyAlignment="1">
      <alignment horizontal="right" vertical="center" wrapText="1"/>
      <protection/>
    </xf>
    <xf numFmtId="178" fontId="0" fillId="0" borderId="19" xfId="97" applyNumberFormat="1" applyFont="1" applyFill="1" applyBorder="1" applyAlignment="1">
      <alignment horizontal="right" vertical="center" wrapText="1"/>
      <protection/>
    </xf>
    <xf numFmtId="180" fontId="0" fillId="0" borderId="19" xfId="97" applyNumberFormat="1" applyFont="1" applyFill="1" applyBorder="1" applyAlignment="1">
      <alignment horizontal="right" vertical="center" wrapText="1"/>
      <protection/>
    </xf>
    <xf numFmtId="0" fontId="0" fillId="0" borderId="19" xfId="96" applyNumberFormat="1" applyFont="1" applyFill="1" applyBorder="1" applyAlignment="1">
      <alignment horizontal="left" vertical="center" wrapText="1"/>
      <protection/>
    </xf>
    <xf numFmtId="0" fontId="0" fillId="0" borderId="19" xfId="96" applyNumberFormat="1" applyFont="1" applyFill="1" applyBorder="1" applyAlignment="1">
      <alignment horizontal="right" vertical="center" wrapText="1"/>
      <protection/>
    </xf>
    <xf numFmtId="0" fontId="0" fillId="0" borderId="19" xfId="96" applyNumberFormat="1" applyFont="1" applyFill="1" applyBorder="1" applyAlignment="1">
      <alignment horizontal="center" vertical="center" wrapText="1"/>
      <protection/>
    </xf>
    <xf numFmtId="178" fontId="0" fillId="0" borderId="19" xfId="96" applyNumberFormat="1" applyFont="1" applyFill="1" applyBorder="1" applyAlignment="1">
      <alignment horizontal="right" vertical="center" wrapText="1"/>
      <protection/>
    </xf>
    <xf numFmtId="0" fontId="0" fillId="0" borderId="19" xfId="97" applyNumberFormat="1" applyFont="1" applyFill="1" applyBorder="1" applyAlignment="1">
      <alignment horizontal="center" vertical="center" wrapText="1"/>
      <protection/>
    </xf>
    <xf numFmtId="0" fontId="0" fillId="0" borderId="19" xfId="97" applyNumberFormat="1" applyFont="1" applyFill="1" applyBorder="1" applyAlignment="1">
      <alignment horizontal="left" vertical="center" wrapText="1"/>
      <protection/>
    </xf>
    <xf numFmtId="0" fontId="0" fillId="0" borderId="19" xfId="97" applyNumberFormat="1" applyFont="1" applyFill="1" applyBorder="1" applyAlignment="1">
      <alignment horizontal="right" vertical="center" wrapText="1"/>
      <protection/>
    </xf>
    <xf numFmtId="179" fontId="0" fillId="0" borderId="19" xfId="96" applyNumberFormat="1" applyFont="1" applyFill="1" applyBorder="1" applyAlignment="1">
      <alignment horizontal="right" vertical="center" wrapText="1"/>
      <protection/>
    </xf>
    <xf numFmtId="0" fontId="0" fillId="0" borderId="19" xfId="82" applyFont="1" applyFill="1" applyBorder="1" applyAlignment="1">
      <alignment horizontal="left" vertical="center" wrapText="1"/>
      <protection/>
    </xf>
    <xf numFmtId="0" fontId="0" fillId="0" borderId="19" xfId="82" applyFont="1" applyFill="1" applyBorder="1" applyAlignment="1">
      <alignment horizontal="right" vertical="center" wrapText="1"/>
      <protection/>
    </xf>
    <xf numFmtId="0" fontId="0" fillId="0" borderId="19" xfId="82" applyFont="1" applyFill="1" applyBorder="1" applyAlignment="1">
      <alignment horizontal="center" vertical="center" wrapText="1"/>
      <protection/>
    </xf>
    <xf numFmtId="0" fontId="0" fillId="0" borderId="19" xfId="0" applyFont="1" applyFill="1" applyBorder="1" applyAlignment="1">
      <alignment horizontal="right" vertical="center" wrapText="1"/>
    </xf>
    <xf numFmtId="181" fontId="0" fillId="0" borderId="19" xfId="96" applyNumberFormat="1" applyFont="1" applyFill="1" applyBorder="1" applyAlignment="1">
      <alignment horizontal="right" vertical="center" wrapText="1"/>
      <protection/>
    </xf>
    <xf numFmtId="0" fontId="0" fillId="0" borderId="19" xfId="97" applyNumberFormat="1" applyFont="1" applyFill="1" applyBorder="1" applyAlignment="1">
      <alignment horizontal="right" vertical="center" wrapText="1" shrinkToFit="1"/>
      <protection/>
    </xf>
    <xf numFmtId="0" fontId="0" fillId="0" borderId="19" xfId="97" applyNumberFormat="1" applyFont="1" applyFill="1" applyBorder="1" applyAlignment="1">
      <alignment horizontal="left" vertical="center" wrapText="1" shrinkToFit="1"/>
      <protection/>
    </xf>
    <xf numFmtId="184" fontId="0" fillId="0" borderId="19" xfId="97" applyNumberFormat="1" applyFont="1" applyFill="1" applyBorder="1" applyAlignment="1">
      <alignment horizontal="right" vertical="center" wrapText="1"/>
      <protection/>
    </xf>
    <xf numFmtId="180" fontId="0" fillId="0" borderId="19" xfId="0" applyNumberFormat="1" applyFont="1" applyFill="1" applyBorder="1" applyAlignment="1">
      <alignment horizontal="right" vertical="center" wrapText="1"/>
    </xf>
    <xf numFmtId="0" fontId="0" fillId="0" borderId="19" xfId="91" applyNumberFormat="1" applyFont="1" applyFill="1" applyBorder="1" applyAlignment="1">
      <alignment horizontal="center" vertical="center" wrapText="1"/>
      <protection/>
    </xf>
    <xf numFmtId="184" fontId="0" fillId="0" borderId="19" xfId="96" applyNumberFormat="1" applyFont="1" applyFill="1" applyBorder="1" applyAlignment="1">
      <alignment horizontal="right" vertical="center" wrapText="1"/>
      <protection/>
    </xf>
    <xf numFmtId="182" fontId="0" fillId="0" borderId="19" xfId="96" applyNumberFormat="1" applyFont="1" applyFill="1" applyBorder="1" applyAlignment="1">
      <alignment horizontal="right" vertical="center" wrapText="1"/>
      <protection/>
    </xf>
    <xf numFmtId="0" fontId="0" fillId="0" borderId="19" xfId="96" applyFont="1" applyFill="1" applyBorder="1" applyAlignment="1">
      <alignment horizontal="right" vertical="center" wrapText="1"/>
      <protection/>
    </xf>
    <xf numFmtId="180" fontId="0" fillId="0" borderId="19" xfId="96" applyNumberFormat="1" applyFont="1" applyFill="1" applyBorder="1" applyAlignment="1">
      <alignment horizontal="right" vertical="center" wrapText="1"/>
      <protection/>
    </xf>
    <xf numFmtId="0" fontId="0" fillId="0" borderId="19" xfId="82" applyFont="1" applyFill="1" applyBorder="1" applyAlignment="1">
      <alignment horizontal="right" vertical="center" wrapText="1"/>
      <protection/>
    </xf>
    <xf numFmtId="0" fontId="0" fillId="0" borderId="19" xfId="99" applyNumberFormat="1" applyFont="1" applyFill="1" applyBorder="1" applyAlignment="1">
      <alignment horizontal="left" vertical="center" wrapText="1"/>
      <protection/>
    </xf>
    <xf numFmtId="0" fontId="0" fillId="0" borderId="19" xfId="99" applyNumberFormat="1" applyFont="1" applyFill="1" applyBorder="1" applyAlignment="1">
      <alignment horizontal="center" vertical="center" wrapText="1"/>
      <protection/>
    </xf>
    <xf numFmtId="0" fontId="0" fillId="0" borderId="19" xfId="99" applyNumberFormat="1" applyFont="1" applyFill="1" applyBorder="1" applyAlignment="1">
      <alignment horizontal="right" vertical="center" wrapText="1"/>
      <protection/>
    </xf>
    <xf numFmtId="0" fontId="0" fillId="0" borderId="19" xfId="98" applyNumberFormat="1" applyFont="1" applyFill="1" applyBorder="1" applyAlignment="1">
      <alignment horizontal="left" vertical="center" wrapText="1"/>
    </xf>
    <xf numFmtId="0" fontId="0" fillId="0" borderId="19" xfId="92" applyNumberFormat="1" applyFont="1" applyFill="1" applyBorder="1" applyAlignment="1">
      <alignment horizontal="left" vertical="center" wrapText="1"/>
      <protection/>
    </xf>
    <xf numFmtId="0" fontId="0" fillId="0" borderId="19" xfId="93" applyNumberFormat="1" applyFont="1" applyFill="1" applyBorder="1" applyAlignment="1">
      <alignment horizontal="right" vertical="center" wrapText="1"/>
      <protection/>
    </xf>
    <xf numFmtId="0" fontId="0" fillId="0" borderId="19" xfId="92" applyNumberFormat="1" applyFont="1" applyFill="1" applyBorder="1" applyAlignment="1">
      <alignment horizontal="center" vertical="center" wrapText="1"/>
      <protection/>
    </xf>
    <xf numFmtId="0" fontId="0" fillId="0" borderId="19" xfId="93" applyNumberFormat="1" applyFont="1" applyFill="1" applyBorder="1" applyAlignment="1">
      <alignment horizontal="left" vertical="center" wrapText="1"/>
      <protection/>
    </xf>
    <xf numFmtId="0" fontId="0" fillId="0" borderId="19" xfId="92" applyNumberFormat="1" applyFont="1" applyFill="1" applyBorder="1" applyAlignment="1">
      <alignment horizontal="right" vertical="center" wrapText="1"/>
      <protection/>
    </xf>
    <xf numFmtId="178" fontId="0" fillId="0" borderId="19" xfId="99" applyNumberFormat="1" applyFont="1" applyFill="1" applyBorder="1" applyAlignment="1">
      <alignment horizontal="right" vertical="center" wrapText="1"/>
      <protection/>
    </xf>
    <xf numFmtId="0" fontId="0" fillId="0" borderId="20" xfId="96" applyNumberFormat="1" applyFont="1" applyFill="1" applyBorder="1" applyAlignment="1">
      <alignment horizontal="center" vertical="center" wrapText="1"/>
      <protection/>
    </xf>
    <xf numFmtId="0" fontId="0" fillId="0" borderId="19" xfId="102" applyFont="1" applyFill="1" applyBorder="1" applyAlignment="1">
      <alignment horizontal="left" vertical="center" wrapText="1"/>
      <protection/>
    </xf>
    <xf numFmtId="179" fontId="0" fillId="0" borderId="19" xfId="97" applyNumberFormat="1" applyFont="1" applyFill="1" applyBorder="1" applyAlignment="1">
      <alignment horizontal="right" vertical="center" wrapText="1"/>
      <protection/>
    </xf>
    <xf numFmtId="0" fontId="0" fillId="0" borderId="19" xfId="100" applyFont="1" applyFill="1" applyBorder="1" applyAlignment="1">
      <alignment horizontal="left" vertical="center" wrapText="1"/>
      <protection/>
    </xf>
    <xf numFmtId="0" fontId="0" fillId="0" borderId="19" xfId="100" applyFont="1" applyFill="1" applyBorder="1" applyAlignment="1">
      <alignment horizontal="right" vertical="center" wrapText="1"/>
      <protection/>
    </xf>
    <xf numFmtId="0" fontId="0" fillId="0" borderId="19" xfId="100" applyFont="1" applyFill="1" applyBorder="1" applyAlignment="1">
      <alignment horizontal="center" vertical="center" wrapText="1"/>
      <protection/>
    </xf>
    <xf numFmtId="0" fontId="0" fillId="0" borderId="19" xfId="84" applyFont="1" applyFill="1" applyBorder="1" applyAlignment="1">
      <alignment horizontal="right" vertical="center" wrapText="1"/>
      <protection/>
    </xf>
    <xf numFmtId="0" fontId="0" fillId="0" borderId="19" xfId="84" applyFont="1" applyFill="1" applyBorder="1" applyAlignment="1">
      <alignment horizontal="left" vertical="center" wrapText="1"/>
      <protection/>
    </xf>
    <xf numFmtId="0" fontId="0" fillId="0" borderId="19" xfId="84" applyFont="1" applyFill="1" applyBorder="1" applyAlignment="1">
      <alignment horizontal="center" vertical="center" wrapText="1"/>
      <protection/>
    </xf>
    <xf numFmtId="0" fontId="0" fillId="0" borderId="19" xfId="84" applyNumberFormat="1" applyFont="1" applyFill="1" applyBorder="1" applyAlignment="1">
      <alignment horizontal="right" vertical="center" wrapText="1"/>
      <protection/>
    </xf>
    <xf numFmtId="181" fontId="0" fillId="0" borderId="19" xfId="84" applyNumberFormat="1" applyFont="1" applyFill="1" applyBorder="1" applyAlignment="1">
      <alignment horizontal="right" vertical="center" wrapText="1"/>
      <protection/>
    </xf>
    <xf numFmtId="181" fontId="0" fillId="0" borderId="19" xfId="83" applyNumberFormat="1" applyFont="1" applyFill="1" applyBorder="1" applyAlignment="1">
      <alignment horizontal="right" vertical="center" wrapText="1"/>
      <protection/>
    </xf>
    <xf numFmtId="181" fontId="0" fillId="0" borderId="19" xfId="83" applyNumberFormat="1" applyFont="1" applyFill="1" applyBorder="1" applyAlignment="1">
      <alignment horizontal="left" vertical="center" wrapText="1"/>
      <protection/>
    </xf>
    <xf numFmtId="0" fontId="0" fillId="0" borderId="19" xfId="82" applyFont="1" applyFill="1" applyBorder="1" applyAlignment="1">
      <alignment horizontal="center" vertical="center" wrapText="1"/>
      <protection/>
    </xf>
    <xf numFmtId="181" fontId="0" fillId="0" borderId="19" xfId="82" applyNumberFormat="1" applyFont="1" applyFill="1" applyBorder="1" applyAlignment="1">
      <alignment horizontal="right" vertical="center" wrapText="1"/>
      <protection/>
    </xf>
    <xf numFmtId="181" fontId="0" fillId="0" borderId="19" xfId="82" applyNumberFormat="1" applyFont="1" applyFill="1" applyBorder="1" applyAlignment="1">
      <alignment horizontal="left" vertical="center" wrapText="1"/>
      <protection/>
    </xf>
    <xf numFmtId="49" fontId="0" fillId="0" borderId="19" xfId="0" applyNumberFormat="1" applyFont="1" applyFill="1" applyBorder="1" applyAlignment="1">
      <alignment horizontal="left" vertical="center" wrapText="1"/>
    </xf>
    <xf numFmtId="49" fontId="0" fillId="0" borderId="19" xfId="0" applyNumberFormat="1" applyFont="1" applyFill="1" applyBorder="1" applyAlignment="1">
      <alignment horizontal="center" vertical="center" wrapText="1"/>
    </xf>
    <xf numFmtId="181" fontId="0" fillId="0" borderId="19" xfId="0" applyNumberFormat="1" applyFont="1" applyFill="1" applyBorder="1" applyAlignment="1">
      <alignment horizontal="right" vertical="center" wrapText="1"/>
    </xf>
    <xf numFmtId="184" fontId="0" fillId="0" borderId="19" xfId="0" applyNumberFormat="1" applyFont="1" applyFill="1" applyBorder="1" applyAlignment="1">
      <alignment horizontal="right" vertical="center" wrapText="1"/>
    </xf>
    <xf numFmtId="180" fontId="0" fillId="0" borderId="19" xfId="96" applyNumberFormat="1" applyFont="1" applyFill="1" applyBorder="1" applyAlignment="1">
      <alignment horizontal="right" vertical="center" wrapText="1"/>
      <protection/>
    </xf>
    <xf numFmtId="0" fontId="0" fillId="0" borderId="19" xfId="99" applyNumberFormat="1" applyFont="1" applyFill="1" applyBorder="1" applyAlignment="1">
      <alignment horizontal="right" vertical="center" wrapText="1"/>
      <protection/>
    </xf>
    <xf numFmtId="0" fontId="0" fillId="0" borderId="19" xfId="99" applyNumberFormat="1" applyFont="1" applyFill="1" applyBorder="1" applyAlignment="1">
      <alignment horizontal="left" vertical="center" wrapText="1"/>
      <protection/>
    </xf>
    <xf numFmtId="0" fontId="0" fillId="0" borderId="19" xfId="95" applyNumberFormat="1" applyFont="1" applyFill="1" applyBorder="1" applyAlignment="1">
      <alignment horizontal="left" vertical="center" wrapText="1"/>
      <protection/>
    </xf>
    <xf numFmtId="0" fontId="0" fillId="0" borderId="19" xfId="101" applyNumberFormat="1" applyFont="1" applyFill="1" applyBorder="1" applyAlignment="1">
      <alignment horizontal="left" vertical="center" wrapText="1"/>
      <protection/>
    </xf>
    <xf numFmtId="0" fontId="0" fillId="0" borderId="19" xfId="124" applyNumberFormat="1" applyFont="1" applyFill="1" applyBorder="1" applyAlignment="1">
      <alignment horizontal="left" vertical="center" wrapText="1"/>
      <protection/>
    </xf>
    <xf numFmtId="0" fontId="27" fillId="0" borderId="0" xfId="0" applyFont="1" applyFill="1" applyBorder="1" applyAlignment="1">
      <alignment vertical="center" wrapText="1"/>
    </xf>
    <xf numFmtId="0" fontId="0" fillId="0" borderId="19" xfId="97" applyNumberFormat="1" applyFont="1" applyFill="1" applyBorder="1" applyAlignment="1">
      <alignment horizontal="center" vertical="center" wrapText="1"/>
      <protection/>
    </xf>
    <xf numFmtId="0" fontId="0" fillId="0" borderId="19" xfId="82" applyFont="1" applyFill="1" applyBorder="1" applyAlignment="1">
      <alignment horizontal="left" vertical="center" wrapText="1"/>
      <protection/>
    </xf>
    <xf numFmtId="0" fontId="0" fillId="0" borderId="19" xfId="82" applyFont="1" applyFill="1" applyBorder="1" applyAlignment="1">
      <alignment horizontal="right" vertical="center" wrapText="1"/>
      <protection/>
    </xf>
    <xf numFmtId="0" fontId="0" fillId="0" borderId="19" xfId="0" applyFont="1" applyFill="1" applyBorder="1" applyAlignment="1">
      <alignment horizontal="left" vertical="center" wrapText="1"/>
    </xf>
    <xf numFmtId="0" fontId="0" fillId="0" borderId="19" xfId="82" applyFont="1" applyFill="1" applyBorder="1" applyAlignment="1">
      <alignment horizontal="center" vertical="center" wrapText="1"/>
      <protection/>
    </xf>
    <xf numFmtId="0" fontId="0" fillId="0" borderId="19" xfId="96" applyNumberFormat="1" applyFont="1" applyFill="1" applyBorder="1" applyAlignment="1">
      <alignment horizontal="left" vertical="center" wrapText="1"/>
      <protection/>
    </xf>
    <xf numFmtId="180" fontId="0" fillId="0" borderId="19" xfId="0" applyNumberFormat="1" applyFont="1" applyFill="1" applyBorder="1" applyAlignment="1">
      <alignment horizontal="right" vertical="center" wrapText="1"/>
    </xf>
    <xf numFmtId="0" fontId="0" fillId="0" borderId="19" xfId="96" applyNumberFormat="1" applyFont="1" applyFill="1" applyBorder="1" applyAlignment="1">
      <alignment horizontal="right" vertical="center" wrapText="1"/>
      <protection/>
    </xf>
    <xf numFmtId="179" fontId="0" fillId="0" borderId="19" xfId="0" applyNumberFormat="1" applyFont="1" applyFill="1" applyBorder="1" applyAlignment="1">
      <alignment horizontal="left" vertical="center" wrapText="1"/>
    </xf>
    <xf numFmtId="0" fontId="0" fillId="0" borderId="19" xfId="0" applyNumberFormat="1" applyFont="1" applyFill="1" applyBorder="1" applyAlignment="1">
      <alignment horizontal="center" vertical="center" wrapText="1"/>
    </xf>
    <xf numFmtId="179" fontId="0" fillId="0" borderId="19" xfId="0" applyNumberFormat="1" applyFont="1" applyFill="1" applyBorder="1" applyAlignment="1">
      <alignment horizontal="right" vertical="center" wrapText="1"/>
    </xf>
    <xf numFmtId="178" fontId="0" fillId="0" borderId="19" xfId="0" applyNumberFormat="1" applyFont="1" applyFill="1" applyBorder="1" applyAlignment="1">
      <alignment horizontal="right" vertical="center" wrapText="1"/>
    </xf>
    <xf numFmtId="0" fontId="0" fillId="0" borderId="19" xfId="0" applyFont="1" applyFill="1" applyBorder="1" applyAlignment="1">
      <alignment horizontal="right" vertical="center" wrapText="1"/>
    </xf>
    <xf numFmtId="0" fontId="0" fillId="0" borderId="19" xfId="0" applyFont="1" applyFill="1" applyBorder="1" applyAlignment="1">
      <alignment horizontal="center" vertical="center" wrapText="1"/>
    </xf>
    <xf numFmtId="178" fontId="0" fillId="0" borderId="19" xfId="0" applyNumberFormat="1" applyFont="1" applyFill="1" applyBorder="1" applyAlignment="1">
      <alignment horizontal="right" vertical="center" wrapText="1"/>
    </xf>
    <xf numFmtId="0" fontId="3" fillId="0" borderId="0" xfId="0" applyFont="1" applyFill="1" applyBorder="1" applyAlignment="1">
      <alignment vertical="center" wrapText="1"/>
    </xf>
    <xf numFmtId="180" fontId="0" fillId="0" borderId="19" xfId="0" applyNumberFormat="1" applyFont="1" applyFill="1" applyBorder="1" applyAlignment="1">
      <alignment horizontal="right" vertical="center" wrapText="1"/>
    </xf>
    <xf numFmtId="179" fontId="0" fillId="0" borderId="19" xfId="0" applyNumberFormat="1" applyFont="1" applyFill="1" applyBorder="1" applyAlignment="1">
      <alignment horizontal="left" vertical="center" wrapText="1"/>
    </xf>
    <xf numFmtId="0" fontId="0" fillId="0" borderId="19" xfId="15" applyFont="1" applyFill="1" applyBorder="1" applyAlignment="1">
      <alignment horizontal="left" vertical="center" wrapText="1"/>
      <protection/>
    </xf>
    <xf numFmtId="181" fontId="0" fillId="0" borderId="19" xfId="97" applyNumberFormat="1" applyFont="1" applyFill="1" applyBorder="1" applyAlignment="1">
      <alignment horizontal="right" vertical="center" wrapText="1"/>
      <protection/>
    </xf>
    <xf numFmtId="0" fontId="0" fillId="0" borderId="19" xfId="94" applyNumberFormat="1" applyFont="1" applyFill="1" applyBorder="1" applyAlignment="1">
      <alignment horizontal="left" vertical="center" wrapText="1"/>
      <protection/>
    </xf>
    <xf numFmtId="0" fontId="0" fillId="0" borderId="19" xfId="91" applyNumberFormat="1" applyFont="1" applyFill="1" applyBorder="1" applyAlignment="1">
      <alignment horizontal="left" vertical="center" wrapText="1"/>
      <protection/>
    </xf>
    <xf numFmtId="0" fontId="0" fillId="0" borderId="19" xfId="91" applyNumberFormat="1" applyFont="1" applyFill="1" applyBorder="1" applyAlignment="1">
      <alignment horizontal="right" vertical="center" wrapText="1"/>
      <protection/>
    </xf>
    <xf numFmtId="0" fontId="0" fillId="0" borderId="19" xfId="94" applyNumberFormat="1" applyFont="1" applyFill="1" applyBorder="1" applyAlignment="1">
      <alignment horizontal="center" vertical="center" wrapText="1"/>
      <protection/>
    </xf>
    <xf numFmtId="0" fontId="0" fillId="0" borderId="19" xfId="94" applyNumberFormat="1" applyFont="1" applyFill="1" applyBorder="1" applyAlignment="1">
      <alignment horizontal="right" vertical="center" wrapText="1"/>
      <protection/>
    </xf>
    <xf numFmtId="179" fontId="0" fillId="0" borderId="19" xfId="91" applyNumberFormat="1" applyFont="1" applyFill="1" applyBorder="1" applyAlignment="1">
      <alignment horizontal="right" vertical="center" wrapText="1"/>
      <protection/>
    </xf>
    <xf numFmtId="0" fontId="0" fillId="0" borderId="19" xfId="0" applyFont="1" applyFill="1" applyBorder="1" applyAlignment="1">
      <alignment horizontal="right" vertical="center"/>
    </xf>
    <xf numFmtId="0" fontId="0" fillId="0" borderId="19" xfId="97" applyFont="1" applyFill="1" applyBorder="1" applyAlignment="1">
      <alignment horizontal="center" vertical="center" wrapText="1"/>
      <protection/>
    </xf>
    <xf numFmtId="178" fontId="0" fillId="0" borderId="19" xfId="96" applyNumberFormat="1" applyFont="1" applyFill="1" applyBorder="1" applyAlignment="1">
      <alignment horizontal="left" vertical="center" wrapText="1"/>
      <protection/>
    </xf>
    <xf numFmtId="0" fontId="7"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6" fillId="0" borderId="19" xfId="0" applyFont="1" applyFill="1" applyBorder="1" applyAlignment="1">
      <alignment horizontal="left" vertical="center"/>
    </xf>
    <xf numFmtId="0" fontId="25" fillId="0" borderId="19" xfId="0"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19"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0" fillId="0" borderId="19" xfId="96" applyNumberFormat="1" applyFont="1" applyFill="1" applyBorder="1" applyAlignment="1">
      <alignment horizontal="center" vertical="center" wrapText="1"/>
      <protection/>
    </xf>
    <xf numFmtId="0" fontId="0" fillId="0" borderId="19" xfId="96" applyNumberFormat="1" applyFont="1" applyFill="1" applyBorder="1" applyAlignment="1">
      <alignment horizontal="left" vertical="center" wrapText="1"/>
      <protection/>
    </xf>
    <xf numFmtId="0" fontId="0" fillId="0" borderId="19" xfId="0" applyFont="1" applyFill="1" applyBorder="1" applyAlignment="1">
      <alignment horizontal="center" vertical="center" wrapText="1"/>
    </xf>
  </cellXfs>
  <cellStyles count="112">
    <cellStyle name="Normal" xfId="0"/>
    <cellStyle name="_ET_STYLE_NoName_00_" xfId="15"/>
    <cellStyle name="20% - Accent1" xfId="16"/>
    <cellStyle name="20% - Accent2" xfId="17"/>
    <cellStyle name="20% - Accent3" xfId="18"/>
    <cellStyle name="20% - Accent4" xfId="19"/>
    <cellStyle name="20% - Accent5" xfId="20"/>
    <cellStyle name="20% - Accent6" xfId="21"/>
    <cellStyle name="20% - 强调文字颜色 1" xfId="22"/>
    <cellStyle name="20% - 强调文字颜色 2" xfId="23"/>
    <cellStyle name="20% - 强调文字颜色 3" xfId="24"/>
    <cellStyle name="20% - 强调文字颜色 4" xfId="25"/>
    <cellStyle name="20% - 强调文字颜色 5" xfId="26"/>
    <cellStyle name="20% - 强调文字颜色 6" xfId="27"/>
    <cellStyle name="40% - Accent1" xfId="28"/>
    <cellStyle name="40% - Accent2" xfId="29"/>
    <cellStyle name="40% - Accent3" xfId="30"/>
    <cellStyle name="40% - Accent4" xfId="31"/>
    <cellStyle name="40% - Accent5" xfId="32"/>
    <cellStyle name="40% - Accent6" xfId="33"/>
    <cellStyle name="40% - 强调文字颜色 1" xfId="34"/>
    <cellStyle name="40% - 强调文字颜色 2" xfId="35"/>
    <cellStyle name="40% - 强调文字颜色 3" xfId="36"/>
    <cellStyle name="40% - 强调文字颜色 4" xfId="37"/>
    <cellStyle name="40% - 强调文字颜色 5" xfId="38"/>
    <cellStyle name="40% - 强调文字颜色 6" xfId="39"/>
    <cellStyle name="60% - Accent1" xfId="40"/>
    <cellStyle name="60% - Accent2" xfId="41"/>
    <cellStyle name="60% - Accent3" xfId="42"/>
    <cellStyle name="60% - Accent4" xfId="43"/>
    <cellStyle name="60% - Accent5" xfId="44"/>
    <cellStyle name="60% - Accent6" xfId="45"/>
    <cellStyle name="60% - 强调文字颜色 1" xfId="46"/>
    <cellStyle name="60% - 强调文字颜色 2" xfId="47"/>
    <cellStyle name="60% - 强调文字颜色 3" xfId="48"/>
    <cellStyle name="60% - 强调文字颜色 4" xfId="49"/>
    <cellStyle name="60% - 强调文字颜色 5" xfId="50"/>
    <cellStyle name="60% - 强调文字颜色 6" xfId="51"/>
    <cellStyle name="Accent1" xfId="52"/>
    <cellStyle name="Accent2" xfId="53"/>
    <cellStyle name="Accent3" xfId="54"/>
    <cellStyle name="Accent4" xfId="55"/>
    <cellStyle name="Accent5" xfId="56"/>
    <cellStyle name="Accent6" xfId="57"/>
    <cellStyle name="Bad" xfId="58"/>
    <cellStyle name="Calculation" xfId="59"/>
    <cellStyle name="Check Cell" xfId="60"/>
    <cellStyle name="Explanatory Text" xfId="61"/>
    <cellStyle name="Good" xfId="62"/>
    <cellStyle name="Heading 1" xfId="63"/>
    <cellStyle name="Heading 2" xfId="64"/>
    <cellStyle name="Heading 3" xfId="65"/>
    <cellStyle name="Heading 4" xfId="66"/>
    <cellStyle name="Input" xfId="67"/>
    <cellStyle name="Linked Cell" xfId="68"/>
    <cellStyle name="Neutral" xfId="69"/>
    <cellStyle name="Note" xfId="70"/>
    <cellStyle name="Output" xfId="71"/>
    <cellStyle name="Title" xfId="72"/>
    <cellStyle name="Total" xfId="73"/>
    <cellStyle name="Warning Text" xfId="74"/>
    <cellStyle name="Percent" xfId="75"/>
    <cellStyle name="标题" xfId="76"/>
    <cellStyle name="标题 1" xfId="77"/>
    <cellStyle name="标题 2" xfId="78"/>
    <cellStyle name="标题 3" xfId="79"/>
    <cellStyle name="标题 4" xfId="80"/>
    <cellStyle name="差" xfId="81"/>
    <cellStyle name="常规 2" xfId="82"/>
    <cellStyle name="常规 2 11 2" xfId="83"/>
    <cellStyle name="常规 2 2" xfId="84"/>
    <cellStyle name="常规 3" xfId="85"/>
    <cellStyle name="常规 30" xfId="86"/>
    <cellStyle name="常规 5" xfId="87"/>
    <cellStyle name="常规 6" xfId="88"/>
    <cellStyle name="常规 8" xfId="89"/>
    <cellStyle name="常规 9" xfId="90"/>
    <cellStyle name="常规_ 2015年宁波市重点工程建设项目形象进度计划（草案）" xfId="91"/>
    <cellStyle name="常规_ 2015年宁波市重点工程建设项目形象进度计划（草案）_21" xfId="92"/>
    <cellStyle name="常规_ 2015年宁波市重点工程建设项目形象进度计划（草案）_21_Sheet1" xfId="93"/>
    <cellStyle name="常规_a" xfId="94"/>
    <cellStyle name="常规_b" xfId="95"/>
    <cellStyle name="常规_Sheet1" xfId="96"/>
    <cellStyle name="常规_Sheet1_1" xfId="97"/>
    <cellStyle name="常规_Sheet1_2_Sheet1" xfId="98"/>
    <cellStyle name="常规_Sheet1_3" xfId="99"/>
    <cellStyle name="常规_Sheet1_Sheet1" xfId="100"/>
    <cellStyle name="常规_北京 2" xfId="101"/>
    <cellStyle name="常规_实施类" xfId="102"/>
    <cellStyle name="好" xfId="103"/>
    <cellStyle name="汇总" xfId="104"/>
    <cellStyle name="Currency" xfId="105"/>
    <cellStyle name="Currency [0]" xfId="106"/>
    <cellStyle name="计算" xfId="107"/>
    <cellStyle name="检查单元格" xfId="108"/>
    <cellStyle name="解释性文本" xfId="109"/>
    <cellStyle name="警告文本" xfId="110"/>
    <cellStyle name="链接单元格" xfId="111"/>
    <cellStyle name="普通_活用表_亿元表" xfId="112"/>
    <cellStyle name="Comma" xfId="113"/>
    <cellStyle name="Comma [0]" xfId="114"/>
    <cellStyle name="强调文字颜色 1" xfId="115"/>
    <cellStyle name="强调文字颜色 2" xfId="116"/>
    <cellStyle name="强调文字颜色 3" xfId="117"/>
    <cellStyle name="强调文字颜色 4" xfId="118"/>
    <cellStyle name="强调文字颜色 5" xfId="119"/>
    <cellStyle name="强调文字颜色 6" xfId="120"/>
    <cellStyle name="适中" xfId="121"/>
    <cellStyle name="输出" xfId="122"/>
    <cellStyle name="输入" xfId="123"/>
    <cellStyle name="样式 1" xfId="124"/>
    <cellStyle name="注释"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9"/>
  <sheetViews>
    <sheetView zoomScalePageLayoutView="0" workbookViewId="0" topLeftCell="A1">
      <selection activeCell="A1" sqref="A1:E1"/>
    </sheetView>
  </sheetViews>
  <sheetFormatPr defaultColWidth="9.00390625" defaultRowHeight="14.25"/>
  <cols>
    <col min="1" max="1" width="36.625" style="0" customWidth="1"/>
    <col min="2" max="2" width="28.625" style="18" customWidth="1"/>
    <col min="3" max="5" width="30.625" style="0" customWidth="1"/>
  </cols>
  <sheetData>
    <row r="1" spans="1:12" ht="94.5" customHeight="1">
      <c r="A1" s="148" t="s">
        <v>718</v>
      </c>
      <c r="B1" s="149"/>
      <c r="C1" s="149"/>
      <c r="D1" s="149"/>
      <c r="E1" s="150"/>
      <c r="F1" s="6"/>
      <c r="G1" s="6"/>
      <c r="H1" s="6"/>
      <c r="I1" s="6"/>
      <c r="J1" s="6"/>
      <c r="K1" s="6"/>
      <c r="L1" s="6"/>
    </row>
    <row r="2" spans="1:12" ht="40.5" customHeight="1">
      <c r="A2" s="146"/>
      <c r="B2" s="146"/>
      <c r="C2" s="146"/>
      <c r="D2" s="146"/>
      <c r="E2" s="147" t="s">
        <v>1414</v>
      </c>
      <c r="F2" s="6"/>
      <c r="G2" s="6"/>
      <c r="H2" s="6"/>
      <c r="I2" s="6"/>
      <c r="J2" s="6"/>
      <c r="K2" s="6"/>
      <c r="L2" s="6"/>
    </row>
    <row r="3" spans="1:5" ht="52.5" customHeight="1">
      <c r="A3" s="7" t="s">
        <v>1214</v>
      </c>
      <c r="B3" s="7" t="s">
        <v>914</v>
      </c>
      <c r="C3" s="8" t="s">
        <v>913</v>
      </c>
      <c r="D3" s="8" t="s">
        <v>911</v>
      </c>
      <c r="E3" s="8" t="s">
        <v>912</v>
      </c>
    </row>
    <row r="4" spans="1:5" ht="52.5" customHeight="1">
      <c r="A4" s="7" t="s">
        <v>1209</v>
      </c>
      <c r="B4" s="7">
        <f>'实施类'!C70</f>
        <v>66</v>
      </c>
      <c r="C4" s="9">
        <f>'实施类'!G70</f>
        <v>675.1182999999999</v>
      </c>
      <c r="D4" s="9">
        <f>'实施类'!H70</f>
        <v>226.34919999999997</v>
      </c>
      <c r="E4" s="9">
        <f>'实施类'!I70</f>
        <v>116.45629999999996</v>
      </c>
    </row>
    <row r="5" spans="1:5" ht="52.5" customHeight="1">
      <c r="A5" s="7" t="s">
        <v>1210</v>
      </c>
      <c r="B5" s="7">
        <f>'实施类'!C277</f>
        <v>204</v>
      </c>
      <c r="C5" s="9">
        <f>'实施类'!G277</f>
        <v>5235.199500000001</v>
      </c>
      <c r="D5" s="9">
        <f>'实施类'!H277</f>
        <v>1181.5492</v>
      </c>
      <c r="E5" s="9">
        <f>'实施类'!I277</f>
        <v>672.7190000000003</v>
      </c>
    </row>
    <row r="6" spans="1:5" ht="52.5" customHeight="1">
      <c r="A6" s="7" t="s">
        <v>1211</v>
      </c>
      <c r="B6" s="7">
        <f>'实施类'!C387</f>
        <v>106</v>
      </c>
      <c r="C6" s="9">
        <f>'实施类'!G387</f>
        <v>2839.215899999999</v>
      </c>
      <c r="D6" s="9">
        <f>'实施类'!H387</f>
        <v>889.2479999999997</v>
      </c>
      <c r="E6" s="9">
        <f>'实施类'!I387</f>
        <v>437.28610000000003</v>
      </c>
    </row>
    <row r="7" spans="1:5" ht="52.5" customHeight="1">
      <c r="A7" s="7" t="s">
        <v>1212</v>
      </c>
      <c r="B7" s="7">
        <f>'实施类'!C493</f>
        <v>103</v>
      </c>
      <c r="C7" s="9">
        <f>'实施类'!G493</f>
        <v>1221.2674</v>
      </c>
      <c r="D7" s="9">
        <f>'实施类'!H493</f>
        <v>137.32319999999999</v>
      </c>
      <c r="E7" s="9">
        <f>'实施类'!I493</f>
        <v>251.9457000000002</v>
      </c>
    </row>
    <row r="8" spans="1:5" ht="52.5" customHeight="1">
      <c r="A8" s="7" t="s">
        <v>1213</v>
      </c>
      <c r="B8" s="7">
        <f>'实施类'!C537</f>
        <v>42</v>
      </c>
      <c r="C8" s="9">
        <f>'实施类'!G537</f>
        <v>860.4744999999997</v>
      </c>
      <c r="D8" s="9">
        <f>'实施类'!H537</f>
        <v>232.5872</v>
      </c>
      <c r="E8" s="9">
        <f>'实施类'!I537</f>
        <v>148.78000000000003</v>
      </c>
    </row>
    <row r="9" spans="1:5" ht="52.5" customHeight="1">
      <c r="A9" s="7" t="s">
        <v>1215</v>
      </c>
      <c r="B9" s="7">
        <f>SUM(B4:B8)</f>
        <v>521</v>
      </c>
      <c r="C9" s="9">
        <f>SUM(C4:C8)</f>
        <v>10831.2756</v>
      </c>
      <c r="D9" s="9">
        <f>SUM(D4:D8)</f>
        <v>2667.0567999999994</v>
      </c>
      <c r="E9" s="9">
        <v>1627.2</v>
      </c>
    </row>
  </sheetData>
  <sheetProtection/>
  <mergeCells count="1">
    <mergeCell ref="A1:E1"/>
  </mergeCells>
  <printOptions/>
  <pageMargins left="0.75" right="0.75" top="1" bottom="1" header="0.5" footer="0.5"/>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HI629"/>
  <sheetViews>
    <sheetView tabSelected="1" zoomScaleSheetLayoutView="100" zoomScalePageLayoutView="0" workbookViewId="0" topLeftCell="G1">
      <pane ySplit="2" topLeftCell="A534" activePane="bottomLeft" state="frozen"/>
      <selection pane="topLeft" activeCell="A1" sqref="A1"/>
      <selection pane="bottomLeft" activeCell="J118" sqref="J118"/>
    </sheetView>
  </sheetViews>
  <sheetFormatPr defaultColWidth="9.00390625" defaultRowHeight="14.25"/>
  <cols>
    <col min="1" max="1" width="6.875" style="3" customWidth="1"/>
    <col min="2" max="2" width="25.00390625" style="50" customWidth="1"/>
    <col min="3" max="3" width="9.00390625" style="51" customWidth="1"/>
    <col min="4" max="4" width="9.00390625" style="50" customWidth="1"/>
    <col min="5" max="5" width="13.375" style="3" customWidth="1"/>
    <col min="6" max="6" width="42.875" style="50" customWidth="1"/>
    <col min="7" max="9" width="13.125" style="51" customWidth="1"/>
    <col min="10" max="10" width="35.75390625" style="50" customWidth="1"/>
    <col min="11" max="11" width="15.875" style="3" customWidth="1"/>
    <col min="12" max="16384" width="9.00390625" style="52" customWidth="1"/>
  </cols>
  <sheetData>
    <row r="1" spans="1:11" s="46" customFormat="1" ht="53.25" customHeight="1">
      <c r="A1" s="155" t="s">
        <v>719</v>
      </c>
      <c r="B1" s="155"/>
      <c r="C1" s="155"/>
      <c r="D1" s="155"/>
      <c r="E1" s="155"/>
      <c r="F1" s="155"/>
      <c r="G1" s="155"/>
      <c r="H1" s="155"/>
      <c r="I1" s="155"/>
      <c r="J1" s="155"/>
      <c r="K1" s="155"/>
    </row>
    <row r="2" spans="1:11" s="47" customFormat="1" ht="78">
      <c r="A2" s="19" t="s">
        <v>586</v>
      </c>
      <c r="B2" s="19" t="s">
        <v>587</v>
      </c>
      <c r="C2" s="19" t="s">
        <v>589</v>
      </c>
      <c r="D2" s="19" t="s">
        <v>588</v>
      </c>
      <c r="E2" s="19" t="s">
        <v>591</v>
      </c>
      <c r="F2" s="19" t="s">
        <v>417</v>
      </c>
      <c r="G2" s="19" t="s">
        <v>1364</v>
      </c>
      <c r="H2" s="19" t="s">
        <v>1208</v>
      </c>
      <c r="I2" s="19" t="s">
        <v>590</v>
      </c>
      <c r="J2" s="19" t="s">
        <v>1216</v>
      </c>
      <c r="K2" s="19" t="s">
        <v>592</v>
      </c>
    </row>
    <row r="3" spans="1:11" s="40" customFormat="1" ht="17.25">
      <c r="A3" s="151" t="s">
        <v>194</v>
      </c>
      <c r="B3" s="151"/>
      <c r="C3" s="151"/>
      <c r="D3" s="151"/>
      <c r="E3" s="151"/>
      <c r="F3" s="151"/>
      <c r="G3" s="151"/>
      <c r="H3" s="151"/>
      <c r="I3" s="151"/>
      <c r="J3" s="151"/>
      <c r="K3" s="151"/>
    </row>
    <row r="4" spans="1:11" s="5" customFormat="1" ht="46.5">
      <c r="A4" s="20">
        <v>1</v>
      </c>
      <c r="B4" s="21" t="s">
        <v>1217</v>
      </c>
      <c r="C4" s="22" t="s">
        <v>596</v>
      </c>
      <c r="D4" s="21" t="s">
        <v>1218</v>
      </c>
      <c r="E4" s="20" t="s">
        <v>1219</v>
      </c>
      <c r="F4" s="21" t="s">
        <v>1241</v>
      </c>
      <c r="G4" s="22">
        <v>11</v>
      </c>
      <c r="H4" s="22">
        <v>3.1</v>
      </c>
      <c r="I4" s="22">
        <v>2</v>
      </c>
      <c r="J4" s="21" t="s">
        <v>548</v>
      </c>
      <c r="K4" s="20" t="s">
        <v>1220</v>
      </c>
    </row>
    <row r="5" spans="1:11" s="5" customFormat="1" ht="46.5">
      <c r="A5" s="20">
        <v>2</v>
      </c>
      <c r="B5" s="21" t="s">
        <v>1326</v>
      </c>
      <c r="C5" s="22" t="s">
        <v>596</v>
      </c>
      <c r="D5" s="21" t="s">
        <v>1221</v>
      </c>
      <c r="E5" s="20" t="s">
        <v>1222</v>
      </c>
      <c r="F5" s="21" t="s">
        <v>1223</v>
      </c>
      <c r="G5" s="22">
        <v>8.6</v>
      </c>
      <c r="H5" s="22">
        <v>5.7</v>
      </c>
      <c r="I5" s="22">
        <v>1.5</v>
      </c>
      <c r="J5" s="21" t="s">
        <v>680</v>
      </c>
      <c r="K5" s="20" t="s">
        <v>1279</v>
      </c>
    </row>
    <row r="6" spans="1:11" s="5" customFormat="1" ht="30.75">
      <c r="A6" s="20">
        <v>3</v>
      </c>
      <c r="B6" s="21" t="s">
        <v>1327</v>
      </c>
      <c r="C6" s="22" t="s">
        <v>596</v>
      </c>
      <c r="D6" s="21" t="s">
        <v>424</v>
      </c>
      <c r="E6" s="20" t="s">
        <v>1219</v>
      </c>
      <c r="F6" s="21" t="s">
        <v>1224</v>
      </c>
      <c r="G6" s="22">
        <v>9.5</v>
      </c>
      <c r="H6" s="22">
        <v>5</v>
      </c>
      <c r="I6" s="22">
        <v>1.1</v>
      </c>
      <c r="J6" s="21" t="s">
        <v>1179</v>
      </c>
      <c r="K6" s="20" t="s">
        <v>1220</v>
      </c>
    </row>
    <row r="7" spans="1:11" s="5" customFormat="1" ht="62.25">
      <c r="A7" s="20">
        <v>4</v>
      </c>
      <c r="B7" s="21" t="s">
        <v>1328</v>
      </c>
      <c r="C7" s="22" t="s">
        <v>596</v>
      </c>
      <c r="D7" s="21" t="s">
        <v>1221</v>
      </c>
      <c r="E7" s="20" t="s">
        <v>1225</v>
      </c>
      <c r="F7" s="21" t="s">
        <v>1226</v>
      </c>
      <c r="G7" s="22">
        <v>29.4</v>
      </c>
      <c r="H7" s="22">
        <v>17.97</v>
      </c>
      <c r="I7" s="22">
        <v>5</v>
      </c>
      <c r="J7" s="39" t="s">
        <v>1227</v>
      </c>
      <c r="K7" s="20" t="s">
        <v>1276</v>
      </c>
    </row>
    <row r="8" spans="1:11" s="5" customFormat="1" ht="30.75">
      <c r="A8" s="20">
        <v>5</v>
      </c>
      <c r="B8" s="21" t="s">
        <v>1329</v>
      </c>
      <c r="C8" s="22" t="s">
        <v>596</v>
      </c>
      <c r="D8" s="21" t="s">
        <v>1228</v>
      </c>
      <c r="E8" s="20" t="s">
        <v>1229</v>
      </c>
      <c r="F8" s="21" t="s">
        <v>1230</v>
      </c>
      <c r="G8" s="22">
        <v>12.4</v>
      </c>
      <c r="H8" s="22">
        <v>10.2</v>
      </c>
      <c r="I8" s="22">
        <v>2.2</v>
      </c>
      <c r="J8" s="21" t="s">
        <v>1231</v>
      </c>
      <c r="K8" s="20" t="s">
        <v>1232</v>
      </c>
    </row>
    <row r="9" spans="1:11" s="5" customFormat="1" ht="30.75">
      <c r="A9" s="20">
        <v>6</v>
      </c>
      <c r="B9" s="21" t="s">
        <v>1330</v>
      </c>
      <c r="C9" s="22" t="s">
        <v>596</v>
      </c>
      <c r="D9" s="21" t="s">
        <v>1233</v>
      </c>
      <c r="E9" s="20" t="s">
        <v>1219</v>
      </c>
      <c r="F9" s="21" t="s">
        <v>1234</v>
      </c>
      <c r="G9" s="22">
        <v>5.8</v>
      </c>
      <c r="H9" s="22">
        <v>1.5</v>
      </c>
      <c r="I9" s="22">
        <v>1.1</v>
      </c>
      <c r="J9" s="42" t="s">
        <v>1242</v>
      </c>
      <c r="K9" s="20" t="s">
        <v>1220</v>
      </c>
    </row>
    <row r="10" spans="1:11" s="5" customFormat="1" ht="30.75">
      <c r="A10" s="20">
        <v>7</v>
      </c>
      <c r="B10" s="21" t="s">
        <v>1331</v>
      </c>
      <c r="C10" s="22" t="s">
        <v>596</v>
      </c>
      <c r="D10" s="21" t="s">
        <v>1233</v>
      </c>
      <c r="E10" s="20" t="s">
        <v>1219</v>
      </c>
      <c r="F10" s="21" t="s">
        <v>1234</v>
      </c>
      <c r="G10" s="22">
        <v>3.22</v>
      </c>
      <c r="H10" s="22">
        <v>0.5</v>
      </c>
      <c r="I10" s="22">
        <v>1</v>
      </c>
      <c r="J10" s="42" t="s">
        <v>1180</v>
      </c>
      <c r="K10" s="20" t="s">
        <v>1220</v>
      </c>
    </row>
    <row r="11" spans="1:11" s="5" customFormat="1" ht="46.5">
      <c r="A11" s="20">
        <v>8</v>
      </c>
      <c r="B11" s="21" t="s">
        <v>1365</v>
      </c>
      <c r="C11" s="22" t="s">
        <v>596</v>
      </c>
      <c r="D11" s="21" t="s">
        <v>1289</v>
      </c>
      <c r="E11" s="20" t="s">
        <v>1363</v>
      </c>
      <c r="F11" s="21" t="s">
        <v>1366</v>
      </c>
      <c r="G11" s="22">
        <v>6</v>
      </c>
      <c r="H11" s="22">
        <v>2</v>
      </c>
      <c r="I11" s="22">
        <v>2</v>
      </c>
      <c r="J11" s="42" t="s">
        <v>1367</v>
      </c>
      <c r="K11" s="20" t="s">
        <v>1368</v>
      </c>
    </row>
    <row r="12" spans="1:11" s="5" customFormat="1" ht="30.75">
      <c r="A12" s="20">
        <v>9</v>
      </c>
      <c r="B12" s="21" t="s">
        <v>1332</v>
      </c>
      <c r="C12" s="22" t="s">
        <v>1290</v>
      </c>
      <c r="D12" s="21" t="s">
        <v>423</v>
      </c>
      <c r="E12" s="20" t="s">
        <v>1235</v>
      </c>
      <c r="F12" s="21" t="s">
        <v>1236</v>
      </c>
      <c r="G12" s="22">
        <v>1</v>
      </c>
      <c r="H12" s="25">
        <v>0.26</v>
      </c>
      <c r="I12" s="22">
        <v>0.3</v>
      </c>
      <c r="J12" s="21" t="s">
        <v>550</v>
      </c>
      <c r="K12" s="20" t="s">
        <v>1333</v>
      </c>
    </row>
    <row r="13" spans="1:11" s="5" customFormat="1" ht="71.25" customHeight="1">
      <c r="A13" s="20">
        <v>10</v>
      </c>
      <c r="B13" s="21" t="s">
        <v>1237</v>
      </c>
      <c r="C13" s="22" t="s">
        <v>596</v>
      </c>
      <c r="D13" s="21" t="s">
        <v>565</v>
      </c>
      <c r="E13" s="20" t="s">
        <v>1238</v>
      </c>
      <c r="F13" s="21" t="s">
        <v>675</v>
      </c>
      <c r="G13" s="22">
        <v>24.2</v>
      </c>
      <c r="H13" s="22">
        <v>19.8</v>
      </c>
      <c r="I13" s="22">
        <v>1.2</v>
      </c>
      <c r="J13" s="42" t="s">
        <v>1239</v>
      </c>
      <c r="K13" s="43" t="s">
        <v>291</v>
      </c>
    </row>
    <row r="14" spans="1:11" s="5" customFormat="1" ht="30.75">
      <c r="A14" s="20">
        <v>11</v>
      </c>
      <c r="B14" s="21" t="s">
        <v>676</v>
      </c>
      <c r="C14" s="22" t="s">
        <v>596</v>
      </c>
      <c r="D14" s="21" t="s">
        <v>1315</v>
      </c>
      <c r="E14" s="20" t="s">
        <v>617</v>
      </c>
      <c r="F14" s="21" t="s">
        <v>677</v>
      </c>
      <c r="G14" s="22">
        <v>5.2</v>
      </c>
      <c r="H14" s="22">
        <v>4.55</v>
      </c>
      <c r="I14" s="22">
        <v>0.66</v>
      </c>
      <c r="J14" s="21" t="s">
        <v>1240</v>
      </c>
      <c r="K14" s="20" t="s">
        <v>1278</v>
      </c>
    </row>
    <row r="15" spans="1:11" s="5" customFormat="1" ht="30.75">
      <c r="A15" s="20">
        <v>12</v>
      </c>
      <c r="B15" s="21" t="s">
        <v>1317</v>
      </c>
      <c r="C15" s="22" t="s">
        <v>596</v>
      </c>
      <c r="D15" s="21" t="s">
        <v>1012</v>
      </c>
      <c r="E15" s="20" t="s">
        <v>678</v>
      </c>
      <c r="F15" s="21" t="s">
        <v>685</v>
      </c>
      <c r="G15" s="22">
        <v>5.46</v>
      </c>
      <c r="H15" s="22">
        <v>4.3</v>
      </c>
      <c r="I15" s="22">
        <v>0.8</v>
      </c>
      <c r="J15" s="21" t="s">
        <v>681</v>
      </c>
      <c r="K15" s="43" t="s">
        <v>679</v>
      </c>
    </row>
    <row r="16" spans="1:11" s="5" customFormat="1" ht="30.75">
      <c r="A16" s="20">
        <v>13</v>
      </c>
      <c r="B16" s="21" t="s">
        <v>686</v>
      </c>
      <c r="C16" s="22" t="s">
        <v>1392</v>
      </c>
      <c r="D16" s="21" t="s">
        <v>1432</v>
      </c>
      <c r="E16" s="20" t="s">
        <v>397</v>
      </c>
      <c r="F16" s="21" t="s">
        <v>687</v>
      </c>
      <c r="G16" s="22">
        <v>9</v>
      </c>
      <c r="H16" s="22"/>
      <c r="I16" s="22">
        <v>2</v>
      </c>
      <c r="J16" s="42" t="s">
        <v>549</v>
      </c>
      <c r="K16" s="20" t="s">
        <v>1412</v>
      </c>
    </row>
    <row r="17" spans="1:11" s="5" customFormat="1" ht="30.75">
      <c r="A17" s="20">
        <v>14</v>
      </c>
      <c r="B17" s="21" t="s">
        <v>536</v>
      </c>
      <c r="C17" s="22" t="s">
        <v>596</v>
      </c>
      <c r="D17" s="21" t="s">
        <v>1289</v>
      </c>
      <c r="E17" s="20" t="s">
        <v>601</v>
      </c>
      <c r="F17" s="21" t="s">
        <v>537</v>
      </c>
      <c r="G17" s="22">
        <v>8.86</v>
      </c>
      <c r="H17" s="22">
        <v>2</v>
      </c>
      <c r="I17" s="22">
        <v>2.5</v>
      </c>
      <c r="J17" s="42" t="s">
        <v>538</v>
      </c>
      <c r="K17" s="20" t="s">
        <v>1412</v>
      </c>
    </row>
    <row r="18" spans="1:11" s="5" customFormat="1" ht="72.75" customHeight="1">
      <c r="A18" s="20">
        <v>15</v>
      </c>
      <c r="B18" s="21" t="s">
        <v>1334</v>
      </c>
      <c r="C18" s="22" t="s">
        <v>596</v>
      </c>
      <c r="D18" s="21" t="s">
        <v>1563</v>
      </c>
      <c r="E18" s="20" t="s">
        <v>371</v>
      </c>
      <c r="F18" s="21" t="s">
        <v>688</v>
      </c>
      <c r="G18" s="22">
        <v>16.8</v>
      </c>
      <c r="H18" s="22">
        <v>5.5</v>
      </c>
      <c r="I18" s="44">
        <v>2.8</v>
      </c>
      <c r="J18" s="24" t="s">
        <v>689</v>
      </c>
      <c r="K18" s="43" t="s">
        <v>1596</v>
      </c>
    </row>
    <row r="19" spans="1:11" s="5" customFormat="1" ht="30.75">
      <c r="A19" s="20">
        <v>16</v>
      </c>
      <c r="B19" s="21" t="s">
        <v>690</v>
      </c>
      <c r="C19" s="22" t="s">
        <v>596</v>
      </c>
      <c r="D19" s="45" t="s">
        <v>1411</v>
      </c>
      <c r="E19" s="20" t="s">
        <v>617</v>
      </c>
      <c r="F19" s="21" t="s">
        <v>691</v>
      </c>
      <c r="G19" s="22">
        <v>2.9</v>
      </c>
      <c r="H19" s="22">
        <v>2</v>
      </c>
      <c r="I19" s="22">
        <v>0.5</v>
      </c>
      <c r="J19" s="42" t="s">
        <v>692</v>
      </c>
      <c r="K19" s="20" t="s">
        <v>1278</v>
      </c>
    </row>
    <row r="20" spans="1:11" s="5" customFormat="1" ht="30.75">
      <c r="A20" s="20">
        <v>17</v>
      </c>
      <c r="B20" s="21" t="s">
        <v>1335</v>
      </c>
      <c r="C20" s="22" t="s">
        <v>596</v>
      </c>
      <c r="D20" s="21" t="s">
        <v>693</v>
      </c>
      <c r="E20" s="20" t="s">
        <v>263</v>
      </c>
      <c r="F20" s="21" t="s">
        <v>694</v>
      </c>
      <c r="G20" s="22">
        <v>17.74</v>
      </c>
      <c r="H20" s="22">
        <v>12</v>
      </c>
      <c r="I20" s="22">
        <v>1</v>
      </c>
      <c r="J20" s="21" t="s">
        <v>695</v>
      </c>
      <c r="K20" s="20" t="s">
        <v>1405</v>
      </c>
    </row>
    <row r="21" spans="1:11" s="5" customFormat="1" ht="30.75">
      <c r="A21" s="20">
        <v>18</v>
      </c>
      <c r="B21" s="21" t="s">
        <v>1336</v>
      </c>
      <c r="C21" s="22" t="s">
        <v>596</v>
      </c>
      <c r="D21" s="21" t="s">
        <v>696</v>
      </c>
      <c r="E21" s="20" t="s">
        <v>1489</v>
      </c>
      <c r="F21" s="21" t="s">
        <v>697</v>
      </c>
      <c r="G21" s="22">
        <v>4.7</v>
      </c>
      <c r="H21" s="22">
        <v>3.8</v>
      </c>
      <c r="I21" s="22">
        <v>0.7</v>
      </c>
      <c r="J21" s="42" t="s">
        <v>698</v>
      </c>
      <c r="K21" s="20" t="s">
        <v>1409</v>
      </c>
    </row>
    <row r="22" spans="1:11" s="5" customFormat="1" ht="30.75">
      <c r="A22" s="20">
        <v>19</v>
      </c>
      <c r="B22" s="21" t="s">
        <v>1337</v>
      </c>
      <c r="C22" s="22" t="s">
        <v>596</v>
      </c>
      <c r="D22" s="21" t="s">
        <v>1472</v>
      </c>
      <c r="E22" s="20" t="s">
        <v>1489</v>
      </c>
      <c r="F22" s="21" t="s">
        <v>699</v>
      </c>
      <c r="G22" s="22">
        <v>18.96</v>
      </c>
      <c r="H22" s="22">
        <v>9.7</v>
      </c>
      <c r="I22" s="22">
        <v>4.8</v>
      </c>
      <c r="J22" s="21" t="s">
        <v>700</v>
      </c>
      <c r="K22" s="20" t="s">
        <v>1409</v>
      </c>
    </row>
    <row r="23" spans="1:11" s="5" customFormat="1" ht="30.75">
      <c r="A23" s="20">
        <v>20</v>
      </c>
      <c r="B23" s="21" t="s">
        <v>1338</v>
      </c>
      <c r="C23" s="22" t="s">
        <v>596</v>
      </c>
      <c r="D23" s="21" t="s">
        <v>1459</v>
      </c>
      <c r="E23" s="20" t="s">
        <v>208</v>
      </c>
      <c r="F23" s="21" t="s">
        <v>701</v>
      </c>
      <c r="G23" s="22">
        <v>7.8</v>
      </c>
      <c r="H23" s="22">
        <v>2.3</v>
      </c>
      <c r="I23" s="22">
        <v>0.4</v>
      </c>
      <c r="J23" s="42" t="s">
        <v>1251</v>
      </c>
      <c r="K23" s="20" t="s">
        <v>1277</v>
      </c>
    </row>
    <row r="24" spans="1:11" s="5" customFormat="1" ht="30.75">
      <c r="A24" s="20">
        <v>21</v>
      </c>
      <c r="B24" s="21" t="s">
        <v>702</v>
      </c>
      <c r="C24" s="22" t="s">
        <v>596</v>
      </c>
      <c r="D24" s="21" t="s">
        <v>1411</v>
      </c>
      <c r="E24" s="20" t="s">
        <v>397</v>
      </c>
      <c r="F24" s="21" t="s">
        <v>703</v>
      </c>
      <c r="G24" s="22">
        <v>4.1</v>
      </c>
      <c r="H24" s="22">
        <v>1.5</v>
      </c>
      <c r="I24" s="22">
        <v>2</v>
      </c>
      <c r="J24" s="39" t="s">
        <v>539</v>
      </c>
      <c r="K24" s="20" t="s">
        <v>1412</v>
      </c>
    </row>
    <row r="25" spans="1:11" s="5" customFormat="1" ht="30.75">
      <c r="A25" s="20">
        <v>22</v>
      </c>
      <c r="B25" s="21" t="s">
        <v>1339</v>
      </c>
      <c r="C25" s="22" t="s">
        <v>596</v>
      </c>
      <c r="D25" s="21" t="s">
        <v>1459</v>
      </c>
      <c r="E25" s="20" t="s">
        <v>223</v>
      </c>
      <c r="F25" s="21" t="s">
        <v>704</v>
      </c>
      <c r="G25" s="22">
        <v>8</v>
      </c>
      <c r="H25" s="22">
        <v>1.75</v>
      </c>
      <c r="I25" s="22">
        <v>1</v>
      </c>
      <c r="J25" s="42" t="s">
        <v>1185</v>
      </c>
      <c r="K25" s="20" t="s">
        <v>1410</v>
      </c>
    </row>
    <row r="26" spans="1:11" s="5" customFormat="1" ht="30.75">
      <c r="A26" s="20">
        <v>23</v>
      </c>
      <c r="B26" s="21" t="s">
        <v>1105</v>
      </c>
      <c r="C26" s="22" t="s">
        <v>596</v>
      </c>
      <c r="D26" s="21" t="s">
        <v>1323</v>
      </c>
      <c r="E26" s="20" t="s">
        <v>606</v>
      </c>
      <c r="F26" s="21" t="s">
        <v>1106</v>
      </c>
      <c r="G26" s="22">
        <v>47.78</v>
      </c>
      <c r="H26" s="22">
        <v>5</v>
      </c>
      <c r="I26" s="22">
        <v>8</v>
      </c>
      <c r="J26" s="21" t="s">
        <v>1184</v>
      </c>
      <c r="K26" s="20" t="s">
        <v>1277</v>
      </c>
    </row>
    <row r="27" spans="1:11" s="5" customFormat="1" ht="30.75">
      <c r="A27" s="20">
        <v>24</v>
      </c>
      <c r="B27" s="21" t="s">
        <v>705</v>
      </c>
      <c r="C27" s="22" t="s">
        <v>1384</v>
      </c>
      <c r="D27" s="21" t="s">
        <v>1563</v>
      </c>
      <c r="E27" s="20" t="s">
        <v>1539</v>
      </c>
      <c r="F27" s="21" t="s">
        <v>706</v>
      </c>
      <c r="G27" s="22">
        <v>4.6</v>
      </c>
      <c r="H27" s="22">
        <v>2.2</v>
      </c>
      <c r="I27" s="22">
        <v>0.6</v>
      </c>
      <c r="J27" s="21" t="s">
        <v>1070</v>
      </c>
      <c r="K27" s="20" t="s">
        <v>288</v>
      </c>
    </row>
    <row r="28" spans="1:11" s="5" customFormat="1" ht="46.5">
      <c r="A28" s="20">
        <v>25</v>
      </c>
      <c r="B28" s="42" t="s">
        <v>707</v>
      </c>
      <c r="C28" s="22" t="s">
        <v>596</v>
      </c>
      <c r="D28" s="42" t="s">
        <v>1287</v>
      </c>
      <c r="E28" s="53" t="s">
        <v>1519</v>
      </c>
      <c r="F28" s="42" t="s">
        <v>708</v>
      </c>
      <c r="G28" s="54">
        <v>24.7173</v>
      </c>
      <c r="H28" s="54">
        <v>11.5702</v>
      </c>
      <c r="I28" s="34">
        <v>3.5</v>
      </c>
      <c r="J28" s="42" t="s">
        <v>1597</v>
      </c>
      <c r="K28" s="53" t="s">
        <v>1521</v>
      </c>
    </row>
    <row r="29" spans="1:11" s="5" customFormat="1" ht="62.25">
      <c r="A29" s="20">
        <v>26</v>
      </c>
      <c r="B29" s="42" t="s">
        <v>1428</v>
      </c>
      <c r="C29" s="22" t="s">
        <v>1392</v>
      </c>
      <c r="D29" s="42" t="s">
        <v>1295</v>
      </c>
      <c r="E29" s="53" t="s">
        <v>1535</v>
      </c>
      <c r="F29" s="42" t="s">
        <v>1429</v>
      </c>
      <c r="G29" s="54">
        <v>13.06</v>
      </c>
      <c r="H29" s="30">
        <v>6.7</v>
      </c>
      <c r="I29" s="34">
        <v>2</v>
      </c>
      <c r="J29" s="42" t="s">
        <v>709</v>
      </c>
      <c r="K29" s="53" t="s">
        <v>710</v>
      </c>
    </row>
    <row r="30" spans="1:11" s="1" customFormat="1" ht="30.75">
      <c r="A30" s="20">
        <v>27</v>
      </c>
      <c r="B30" s="42" t="s">
        <v>711</v>
      </c>
      <c r="C30" s="22" t="s">
        <v>596</v>
      </c>
      <c r="D30" s="42" t="s">
        <v>1402</v>
      </c>
      <c r="E30" s="53" t="s">
        <v>1519</v>
      </c>
      <c r="F30" s="42" t="s">
        <v>712</v>
      </c>
      <c r="G30" s="54">
        <v>7.9778</v>
      </c>
      <c r="H30" s="34">
        <v>5.3</v>
      </c>
      <c r="I30" s="34">
        <v>1.5</v>
      </c>
      <c r="J30" s="42" t="s">
        <v>713</v>
      </c>
      <c r="K30" s="53" t="s">
        <v>1521</v>
      </c>
    </row>
    <row r="31" spans="1:11" s="5" customFormat="1" ht="30.75">
      <c r="A31" s="20">
        <v>28</v>
      </c>
      <c r="B31" s="39" t="s">
        <v>714</v>
      </c>
      <c r="C31" s="22" t="s">
        <v>596</v>
      </c>
      <c r="D31" s="39" t="s">
        <v>1411</v>
      </c>
      <c r="E31" s="38" t="s">
        <v>1535</v>
      </c>
      <c r="F31" s="39" t="s">
        <v>715</v>
      </c>
      <c r="G31" s="55">
        <v>4.891</v>
      </c>
      <c r="H31" s="35">
        <v>0.4</v>
      </c>
      <c r="I31" s="35">
        <v>0.8</v>
      </c>
      <c r="J31" s="39" t="s">
        <v>716</v>
      </c>
      <c r="K31" s="38" t="s">
        <v>1276</v>
      </c>
    </row>
    <row r="32" spans="1:11" s="5" customFormat="1" ht="78">
      <c r="A32" s="20">
        <v>29</v>
      </c>
      <c r="B32" s="42" t="s">
        <v>1148</v>
      </c>
      <c r="C32" s="22" t="s">
        <v>596</v>
      </c>
      <c r="D32" s="42" t="s">
        <v>1295</v>
      </c>
      <c r="E32" s="53" t="s">
        <v>609</v>
      </c>
      <c r="F32" s="42" t="s">
        <v>717</v>
      </c>
      <c r="G32" s="54">
        <v>16.864</v>
      </c>
      <c r="H32" s="34">
        <v>3.7</v>
      </c>
      <c r="I32" s="34">
        <v>2.1</v>
      </c>
      <c r="J32" s="42" t="s">
        <v>733</v>
      </c>
      <c r="K32" s="53" t="s">
        <v>1149</v>
      </c>
    </row>
    <row r="33" spans="1:11" s="5" customFormat="1" ht="30.75">
      <c r="A33" s="20">
        <v>30</v>
      </c>
      <c r="B33" s="39" t="s">
        <v>734</v>
      </c>
      <c r="C33" s="22" t="s">
        <v>1384</v>
      </c>
      <c r="D33" s="39" t="s">
        <v>1432</v>
      </c>
      <c r="E33" s="38" t="s">
        <v>201</v>
      </c>
      <c r="F33" s="39" t="s">
        <v>735</v>
      </c>
      <c r="G33" s="56">
        <v>5</v>
      </c>
      <c r="H33" s="35"/>
      <c r="I33" s="35">
        <v>2.3</v>
      </c>
      <c r="J33" s="39" t="s">
        <v>736</v>
      </c>
      <c r="K33" s="38" t="s">
        <v>1404</v>
      </c>
    </row>
    <row r="34" spans="1:11" s="1" customFormat="1" ht="46.5">
      <c r="A34" s="20">
        <v>31</v>
      </c>
      <c r="B34" s="57" t="s">
        <v>737</v>
      </c>
      <c r="C34" s="58" t="s">
        <v>1384</v>
      </c>
      <c r="D34" s="57" t="s">
        <v>1407</v>
      </c>
      <c r="E34" s="59" t="s">
        <v>1535</v>
      </c>
      <c r="F34" s="57" t="s">
        <v>738</v>
      </c>
      <c r="G34" s="60">
        <v>4.6208</v>
      </c>
      <c r="H34" s="58"/>
      <c r="I34" s="58">
        <v>0.1</v>
      </c>
      <c r="J34" s="57" t="s">
        <v>739</v>
      </c>
      <c r="K34" s="61" t="s">
        <v>1276</v>
      </c>
    </row>
    <row r="35" spans="1:11" s="1" customFormat="1" ht="30.75">
      <c r="A35" s="20">
        <v>32</v>
      </c>
      <c r="B35" s="62" t="s">
        <v>740</v>
      </c>
      <c r="C35" s="63" t="s">
        <v>1384</v>
      </c>
      <c r="D35" s="62" t="s">
        <v>741</v>
      </c>
      <c r="E35" s="61" t="s">
        <v>1535</v>
      </c>
      <c r="F35" s="62" t="s">
        <v>742</v>
      </c>
      <c r="G35" s="60">
        <v>11.71</v>
      </c>
      <c r="H35" s="63"/>
      <c r="I35" s="63">
        <v>0.1</v>
      </c>
      <c r="J35" s="57" t="s">
        <v>739</v>
      </c>
      <c r="K35" s="61" t="s">
        <v>1276</v>
      </c>
    </row>
    <row r="36" spans="1:11" s="1" customFormat="1" ht="30.75">
      <c r="A36" s="20">
        <v>33</v>
      </c>
      <c r="B36" s="62" t="s">
        <v>743</v>
      </c>
      <c r="C36" s="63" t="s">
        <v>1290</v>
      </c>
      <c r="D36" s="62" t="s">
        <v>520</v>
      </c>
      <c r="E36" s="61" t="s">
        <v>1310</v>
      </c>
      <c r="F36" s="62" t="s">
        <v>623</v>
      </c>
      <c r="G36" s="64">
        <v>2.2</v>
      </c>
      <c r="H36" s="63"/>
      <c r="I36" s="63">
        <v>0.3</v>
      </c>
      <c r="J36" s="57" t="s">
        <v>744</v>
      </c>
      <c r="K36" s="61" t="s">
        <v>1205</v>
      </c>
    </row>
    <row r="37" spans="1:11" s="1" customFormat="1" ht="30.75">
      <c r="A37" s="20">
        <v>34</v>
      </c>
      <c r="B37" s="65" t="s">
        <v>745</v>
      </c>
      <c r="C37" s="66" t="s">
        <v>1384</v>
      </c>
      <c r="D37" s="65" t="s">
        <v>1432</v>
      </c>
      <c r="E37" s="67" t="s">
        <v>1535</v>
      </c>
      <c r="F37" s="65" t="s">
        <v>746</v>
      </c>
      <c r="G37" s="66">
        <v>1.5</v>
      </c>
      <c r="H37" s="66"/>
      <c r="I37" s="66">
        <v>0.4</v>
      </c>
      <c r="J37" s="65" t="s">
        <v>1408</v>
      </c>
      <c r="K37" s="67" t="s">
        <v>710</v>
      </c>
    </row>
    <row r="38" spans="1:11" s="1" customFormat="1" ht="30.75">
      <c r="A38" s="20">
        <v>35</v>
      </c>
      <c r="B38" s="65" t="s">
        <v>747</v>
      </c>
      <c r="C38" s="66" t="s">
        <v>1384</v>
      </c>
      <c r="D38" s="65" t="s">
        <v>1385</v>
      </c>
      <c r="E38" s="67" t="s">
        <v>1452</v>
      </c>
      <c r="F38" s="65" t="s">
        <v>748</v>
      </c>
      <c r="G38" s="66">
        <v>1.85</v>
      </c>
      <c r="H38" s="66"/>
      <c r="I38" s="66">
        <v>0.3</v>
      </c>
      <c r="J38" s="65" t="s">
        <v>749</v>
      </c>
      <c r="K38" s="67" t="s">
        <v>1401</v>
      </c>
    </row>
    <row r="39" spans="1:11" s="1" customFormat="1" ht="62.25">
      <c r="A39" s="20">
        <v>36</v>
      </c>
      <c r="B39" s="39" t="s">
        <v>750</v>
      </c>
      <c r="C39" s="68" t="s">
        <v>1384</v>
      </c>
      <c r="D39" s="62" t="s">
        <v>1407</v>
      </c>
      <c r="E39" s="38" t="s">
        <v>1535</v>
      </c>
      <c r="F39" s="39" t="s">
        <v>751</v>
      </c>
      <c r="G39" s="34">
        <v>8.2</v>
      </c>
      <c r="H39" s="63"/>
      <c r="I39" s="63">
        <v>0.3</v>
      </c>
      <c r="J39" s="39" t="s">
        <v>752</v>
      </c>
      <c r="K39" s="38" t="s">
        <v>1276</v>
      </c>
    </row>
    <row r="40" spans="1:11" s="1" customFormat="1" ht="30.75">
      <c r="A40" s="20">
        <v>37</v>
      </c>
      <c r="B40" s="42" t="s">
        <v>753</v>
      </c>
      <c r="C40" s="22" t="s">
        <v>1392</v>
      </c>
      <c r="D40" s="42" t="s">
        <v>1289</v>
      </c>
      <c r="E40" s="53" t="s">
        <v>606</v>
      </c>
      <c r="F40" s="42" t="s">
        <v>754</v>
      </c>
      <c r="G40" s="69">
        <v>1.4983</v>
      </c>
      <c r="H40" s="34">
        <v>0.51</v>
      </c>
      <c r="I40" s="34">
        <v>0.6</v>
      </c>
      <c r="J40" s="39" t="s">
        <v>1264</v>
      </c>
      <c r="K40" s="53" t="s">
        <v>1529</v>
      </c>
    </row>
    <row r="41" spans="1:11" s="1" customFormat="1" ht="30.75">
      <c r="A41" s="20">
        <v>38</v>
      </c>
      <c r="B41" s="39" t="s">
        <v>755</v>
      </c>
      <c r="C41" s="70" t="s">
        <v>596</v>
      </c>
      <c r="D41" s="39" t="s">
        <v>1495</v>
      </c>
      <c r="E41" s="38" t="s">
        <v>1535</v>
      </c>
      <c r="F41" s="71" t="s">
        <v>756</v>
      </c>
      <c r="G41" s="72">
        <v>3.5527</v>
      </c>
      <c r="H41" s="72">
        <v>1.009</v>
      </c>
      <c r="I41" s="35">
        <v>0.8</v>
      </c>
      <c r="J41" s="39" t="s">
        <v>757</v>
      </c>
      <c r="K41" s="38" t="s">
        <v>1276</v>
      </c>
    </row>
    <row r="42" spans="1:11" s="1" customFormat="1" ht="30.75">
      <c r="A42" s="20">
        <v>39</v>
      </c>
      <c r="B42" s="39" t="s">
        <v>758</v>
      </c>
      <c r="C42" s="35" t="s">
        <v>1384</v>
      </c>
      <c r="D42" s="39" t="s">
        <v>1432</v>
      </c>
      <c r="E42" s="38" t="s">
        <v>1535</v>
      </c>
      <c r="F42" s="39" t="s">
        <v>759</v>
      </c>
      <c r="G42" s="72">
        <v>2.5493</v>
      </c>
      <c r="H42" s="35"/>
      <c r="I42" s="35">
        <v>0.6</v>
      </c>
      <c r="J42" s="62" t="s">
        <v>760</v>
      </c>
      <c r="K42" s="38" t="s">
        <v>1276</v>
      </c>
    </row>
    <row r="43" spans="1:11" s="5" customFormat="1" ht="30.75">
      <c r="A43" s="20">
        <v>40</v>
      </c>
      <c r="B43" s="21" t="s">
        <v>761</v>
      </c>
      <c r="C43" s="22" t="s">
        <v>596</v>
      </c>
      <c r="D43" s="21" t="s">
        <v>1534</v>
      </c>
      <c r="E43" s="53" t="s">
        <v>762</v>
      </c>
      <c r="F43" s="21" t="s">
        <v>763</v>
      </c>
      <c r="G43" s="25">
        <v>1.3203</v>
      </c>
      <c r="H43" s="34">
        <v>0.7</v>
      </c>
      <c r="I43" s="23">
        <v>0.2313</v>
      </c>
      <c r="J43" s="21" t="s">
        <v>764</v>
      </c>
      <c r="K43" s="20" t="s">
        <v>297</v>
      </c>
    </row>
    <row r="44" spans="1:11" s="5" customFormat="1" ht="30.75">
      <c r="A44" s="20">
        <v>41</v>
      </c>
      <c r="B44" s="21" t="s">
        <v>478</v>
      </c>
      <c r="C44" s="22" t="s">
        <v>596</v>
      </c>
      <c r="D44" s="21" t="s">
        <v>1289</v>
      </c>
      <c r="E44" s="53" t="s">
        <v>762</v>
      </c>
      <c r="F44" s="21" t="s">
        <v>501</v>
      </c>
      <c r="G44" s="25">
        <v>13.2</v>
      </c>
      <c r="H44" s="25"/>
      <c r="I44" s="23">
        <v>0.645</v>
      </c>
      <c r="J44" s="21" t="s">
        <v>765</v>
      </c>
      <c r="K44" s="20" t="s">
        <v>297</v>
      </c>
    </row>
    <row r="45" spans="1:11" s="5" customFormat="1" ht="30.75">
      <c r="A45" s="20">
        <v>42</v>
      </c>
      <c r="B45" s="21" t="s">
        <v>502</v>
      </c>
      <c r="C45" s="22" t="s">
        <v>596</v>
      </c>
      <c r="D45" s="21" t="s">
        <v>1320</v>
      </c>
      <c r="E45" s="53" t="s">
        <v>762</v>
      </c>
      <c r="F45" s="21" t="s">
        <v>766</v>
      </c>
      <c r="G45" s="73">
        <v>5</v>
      </c>
      <c r="H45" s="25"/>
      <c r="I45" s="23">
        <v>1.79</v>
      </c>
      <c r="J45" s="21" t="s">
        <v>767</v>
      </c>
      <c r="K45" s="20" t="s">
        <v>297</v>
      </c>
    </row>
    <row r="46" spans="1:11" s="5" customFormat="1" ht="46.5">
      <c r="A46" s="20">
        <v>43</v>
      </c>
      <c r="B46" s="21" t="s">
        <v>505</v>
      </c>
      <c r="C46" s="22" t="s">
        <v>596</v>
      </c>
      <c r="D46" s="21" t="s">
        <v>1289</v>
      </c>
      <c r="E46" s="20" t="s">
        <v>1016</v>
      </c>
      <c r="F46" s="21" t="s">
        <v>768</v>
      </c>
      <c r="G46" s="25">
        <v>4.4</v>
      </c>
      <c r="H46" s="25"/>
      <c r="I46" s="23">
        <v>0.79</v>
      </c>
      <c r="J46" s="21" t="s">
        <v>769</v>
      </c>
      <c r="K46" s="20" t="s">
        <v>297</v>
      </c>
    </row>
    <row r="47" spans="1:11" s="5" customFormat="1" ht="46.5">
      <c r="A47" s="20">
        <v>44</v>
      </c>
      <c r="B47" s="21" t="s">
        <v>650</v>
      </c>
      <c r="C47" s="22" t="s">
        <v>1384</v>
      </c>
      <c r="D47" s="21" t="s">
        <v>477</v>
      </c>
      <c r="E47" s="20" t="s">
        <v>651</v>
      </c>
      <c r="F47" s="21" t="s">
        <v>770</v>
      </c>
      <c r="G47" s="25">
        <v>1.8</v>
      </c>
      <c r="H47" s="25"/>
      <c r="I47" s="73">
        <v>1</v>
      </c>
      <c r="J47" s="21" t="s">
        <v>771</v>
      </c>
      <c r="K47" s="20" t="s">
        <v>1156</v>
      </c>
    </row>
    <row r="48" spans="1:11" s="5" customFormat="1" ht="46.5">
      <c r="A48" s="20">
        <v>45</v>
      </c>
      <c r="B48" s="21" t="s">
        <v>1340</v>
      </c>
      <c r="C48" s="22" t="s">
        <v>596</v>
      </c>
      <c r="D48" s="21" t="s">
        <v>1438</v>
      </c>
      <c r="E48" s="20" t="s">
        <v>772</v>
      </c>
      <c r="F48" s="21" t="s">
        <v>773</v>
      </c>
      <c r="G48" s="22">
        <v>15</v>
      </c>
      <c r="H48" s="22">
        <v>3</v>
      </c>
      <c r="I48" s="73">
        <v>4</v>
      </c>
      <c r="J48" s="24" t="s">
        <v>774</v>
      </c>
      <c r="K48" s="43" t="s">
        <v>775</v>
      </c>
    </row>
    <row r="49" spans="1:11" s="5" customFormat="1" ht="46.5">
      <c r="A49" s="20">
        <v>46</v>
      </c>
      <c r="B49" s="21" t="s">
        <v>776</v>
      </c>
      <c r="C49" s="22" t="s">
        <v>596</v>
      </c>
      <c r="D49" s="21" t="s">
        <v>1495</v>
      </c>
      <c r="E49" s="20" t="s">
        <v>1489</v>
      </c>
      <c r="F49" s="21" t="s">
        <v>777</v>
      </c>
      <c r="G49" s="22">
        <v>3.4</v>
      </c>
      <c r="H49" s="34">
        <v>0.3</v>
      </c>
      <c r="I49" s="34">
        <v>0.8</v>
      </c>
      <c r="J49" s="42" t="s">
        <v>778</v>
      </c>
      <c r="K49" s="20" t="s">
        <v>1409</v>
      </c>
    </row>
    <row r="50" spans="1:11" s="5" customFormat="1" ht="56.25" customHeight="1">
      <c r="A50" s="20">
        <v>47</v>
      </c>
      <c r="B50" s="21" t="s">
        <v>779</v>
      </c>
      <c r="C50" s="22" t="s">
        <v>596</v>
      </c>
      <c r="D50" s="21" t="s">
        <v>1502</v>
      </c>
      <c r="E50" s="20" t="s">
        <v>780</v>
      </c>
      <c r="F50" s="21" t="s">
        <v>781</v>
      </c>
      <c r="G50" s="22">
        <v>53.6</v>
      </c>
      <c r="H50" s="22">
        <v>29.9</v>
      </c>
      <c r="I50" s="22">
        <v>5.5</v>
      </c>
      <c r="J50" s="42" t="s">
        <v>782</v>
      </c>
      <c r="K50" s="20" t="s">
        <v>783</v>
      </c>
    </row>
    <row r="51" spans="1:11" s="5" customFormat="1" ht="46.5">
      <c r="A51" s="20">
        <v>48</v>
      </c>
      <c r="B51" s="42" t="s">
        <v>784</v>
      </c>
      <c r="C51" s="22" t="s">
        <v>596</v>
      </c>
      <c r="D51" s="42" t="s">
        <v>1438</v>
      </c>
      <c r="E51" s="53" t="s">
        <v>355</v>
      </c>
      <c r="F51" s="42" t="s">
        <v>785</v>
      </c>
      <c r="G51" s="35">
        <v>15</v>
      </c>
      <c r="H51" s="34">
        <v>0.2</v>
      </c>
      <c r="I51" s="34">
        <v>1.5</v>
      </c>
      <c r="J51" s="42" t="s">
        <v>786</v>
      </c>
      <c r="K51" s="53" t="s">
        <v>783</v>
      </c>
    </row>
    <row r="52" spans="1:11" s="5" customFormat="1" ht="30.75">
      <c r="A52" s="20">
        <v>49</v>
      </c>
      <c r="B52" s="21" t="s">
        <v>509</v>
      </c>
      <c r="C52" s="22" t="s">
        <v>1384</v>
      </c>
      <c r="D52" s="21" t="s">
        <v>1407</v>
      </c>
      <c r="E52" s="53" t="s">
        <v>201</v>
      </c>
      <c r="F52" s="21" t="s">
        <v>787</v>
      </c>
      <c r="G52" s="25">
        <v>18.7</v>
      </c>
      <c r="H52" s="34">
        <v>0.4</v>
      </c>
      <c r="I52" s="73">
        <v>2</v>
      </c>
      <c r="J52" s="21" t="s">
        <v>788</v>
      </c>
      <c r="K52" s="20" t="s">
        <v>297</v>
      </c>
    </row>
    <row r="53" spans="1:11" s="5" customFormat="1" ht="30.75">
      <c r="A53" s="20">
        <v>50</v>
      </c>
      <c r="B53" s="21" t="s">
        <v>510</v>
      </c>
      <c r="C53" s="22" t="s">
        <v>596</v>
      </c>
      <c r="D53" s="21" t="s">
        <v>1402</v>
      </c>
      <c r="E53" s="53" t="s">
        <v>232</v>
      </c>
      <c r="F53" s="21" t="s">
        <v>789</v>
      </c>
      <c r="G53" s="25">
        <v>1.8666</v>
      </c>
      <c r="H53" s="34">
        <v>0.4</v>
      </c>
      <c r="I53" s="25">
        <v>1.1</v>
      </c>
      <c r="J53" s="21" t="s">
        <v>790</v>
      </c>
      <c r="K53" s="20" t="s">
        <v>297</v>
      </c>
    </row>
    <row r="54" spans="1:11" s="5" customFormat="1" ht="30.75">
      <c r="A54" s="20">
        <v>51</v>
      </c>
      <c r="B54" s="21" t="s">
        <v>511</v>
      </c>
      <c r="C54" s="22" t="s">
        <v>596</v>
      </c>
      <c r="D54" s="21" t="s">
        <v>1476</v>
      </c>
      <c r="E54" s="53" t="s">
        <v>762</v>
      </c>
      <c r="F54" s="21" t="s">
        <v>791</v>
      </c>
      <c r="G54" s="25">
        <v>7.8</v>
      </c>
      <c r="H54" s="25"/>
      <c r="I54" s="25">
        <v>0.5</v>
      </c>
      <c r="J54" s="21" t="s">
        <v>792</v>
      </c>
      <c r="K54" s="20" t="s">
        <v>297</v>
      </c>
    </row>
    <row r="55" spans="1:11" s="1" customFormat="1" ht="30.75">
      <c r="A55" s="20">
        <v>52</v>
      </c>
      <c r="B55" s="42" t="s">
        <v>793</v>
      </c>
      <c r="C55" s="34" t="s">
        <v>1392</v>
      </c>
      <c r="D55" s="42" t="s">
        <v>794</v>
      </c>
      <c r="E55" s="53" t="s">
        <v>1519</v>
      </c>
      <c r="F55" s="21" t="s">
        <v>795</v>
      </c>
      <c r="G55" s="34">
        <v>2.81</v>
      </c>
      <c r="H55" s="34">
        <v>2.5</v>
      </c>
      <c r="I55" s="34">
        <v>0.31</v>
      </c>
      <c r="J55" s="42" t="s">
        <v>796</v>
      </c>
      <c r="K55" s="53" t="s">
        <v>1521</v>
      </c>
    </row>
    <row r="56" spans="1:11" s="1" customFormat="1" ht="30.75">
      <c r="A56" s="20">
        <v>53</v>
      </c>
      <c r="B56" s="42" t="s">
        <v>797</v>
      </c>
      <c r="C56" s="34" t="s">
        <v>1384</v>
      </c>
      <c r="D56" s="42" t="s">
        <v>520</v>
      </c>
      <c r="E56" s="53" t="s">
        <v>208</v>
      </c>
      <c r="F56" s="42" t="s">
        <v>798</v>
      </c>
      <c r="G56" s="34">
        <v>3.8</v>
      </c>
      <c r="H56" s="34"/>
      <c r="I56" s="34">
        <v>0.5</v>
      </c>
      <c r="J56" s="42" t="s">
        <v>474</v>
      </c>
      <c r="K56" s="53" t="s">
        <v>1529</v>
      </c>
    </row>
    <row r="57" spans="1:11" s="5" customFormat="1" ht="30.75">
      <c r="A57" s="20">
        <v>54</v>
      </c>
      <c r="B57" s="21" t="s">
        <v>1369</v>
      </c>
      <c r="C57" s="22" t="s">
        <v>596</v>
      </c>
      <c r="D57" s="21" t="s">
        <v>1289</v>
      </c>
      <c r="E57" s="20" t="s">
        <v>1282</v>
      </c>
      <c r="F57" s="21" t="s">
        <v>1370</v>
      </c>
      <c r="G57" s="25">
        <v>38.1</v>
      </c>
      <c r="H57" s="25"/>
      <c r="I57" s="73">
        <v>14</v>
      </c>
      <c r="J57" s="24" t="s">
        <v>1371</v>
      </c>
      <c r="K57" s="20" t="s">
        <v>1372</v>
      </c>
    </row>
    <row r="58" spans="1:11" s="5" customFormat="1" ht="30.75">
      <c r="A58" s="20">
        <v>55</v>
      </c>
      <c r="B58" s="21" t="s">
        <v>466</v>
      </c>
      <c r="C58" s="22" t="s">
        <v>1384</v>
      </c>
      <c r="D58" s="21" t="s">
        <v>477</v>
      </c>
      <c r="E58" s="20" t="s">
        <v>1310</v>
      </c>
      <c r="F58" s="21" t="s">
        <v>467</v>
      </c>
      <c r="G58" s="73">
        <v>4</v>
      </c>
      <c r="H58" s="73"/>
      <c r="I58" s="25">
        <v>0.1</v>
      </c>
      <c r="J58" s="21" t="s">
        <v>474</v>
      </c>
      <c r="K58" s="20" t="s">
        <v>1156</v>
      </c>
    </row>
    <row r="59" spans="1:11" s="5" customFormat="1" ht="46.5">
      <c r="A59" s="20">
        <v>56</v>
      </c>
      <c r="B59" s="21" t="s">
        <v>512</v>
      </c>
      <c r="C59" s="22" t="s">
        <v>596</v>
      </c>
      <c r="D59" s="21" t="s">
        <v>1451</v>
      </c>
      <c r="E59" s="53" t="s">
        <v>309</v>
      </c>
      <c r="F59" s="21" t="s">
        <v>799</v>
      </c>
      <c r="G59" s="25">
        <v>5.4378</v>
      </c>
      <c r="H59" s="34">
        <v>2</v>
      </c>
      <c r="I59" s="23">
        <v>1.05</v>
      </c>
      <c r="J59" s="21" t="s">
        <v>800</v>
      </c>
      <c r="K59" s="20" t="s">
        <v>297</v>
      </c>
    </row>
    <row r="60" spans="1:11" s="5" customFormat="1" ht="46.5">
      <c r="A60" s="20">
        <v>57</v>
      </c>
      <c r="B60" s="65" t="s">
        <v>801</v>
      </c>
      <c r="C60" s="73" t="s">
        <v>596</v>
      </c>
      <c r="D60" s="21" t="s">
        <v>1552</v>
      </c>
      <c r="E60" s="67" t="s">
        <v>1310</v>
      </c>
      <c r="F60" s="42" t="s">
        <v>802</v>
      </c>
      <c r="G60" s="25">
        <v>12.5</v>
      </c>
      <c r="H60" s="25">
        <v>10.5</v>
      </c>
      <c r="I60" s="25">
        <v>1.6</v>
      </c>
      <c r="J60" s="42" t="s">
        <v>803</v>
      </c>
      <c r="K60" s="53" t="s">
        <v>1205</v>
      </c>
    </row>
    <row r="61" spans="1:11" s="5" customFormat="1" ht="30.75">
      <c r="A61" s="20">
        <v>58</v>
      </c>
      <c r="B61" s="65" t="s">
        <v>1424</v>
      </c>
      <c r="C61" s="73" t="s">
        <v>596</v>
      </c>
      <c r="D61" s="21" t="s">
        <v>1302</v>
      </c>
      <c r="E61" s="67" t="s">
        <v>1310</v>
      </c>
      <c r="F61" s="42" t="s">
        <v>1425</v>
      </c>
      <c r="G61" s="25">
        <v>4.04</v>
      </c>
      <c r="H61" s="25">
        <v>3.5</v>
      </c>
      <c r="I61" s="25">
        <v>0.6</v>
      </c>
      <c r="J61" s="42" t="s">
        <v>1426</v>
      </c>
      <c r="K61" s="53" t="s">
        <v>1205</v>
      </c>
    </row>
    <row r="62" spans="1:11" s="1" customFormat="1" ht="30.75">
      <c r="A62" s="20">
        <v>59</v>
      </c>
      <c r="B62" s="42" t="s">
        <v>804</v>
      </c>
      <c r="C62" s="34" t="s">
        <v>596</v>
      </c>
      <c r="D62" s="42" t="s">
        <v>577</v>
      </c>
      <c r="E62" s="53" t="s">
        <v>263</v>
      </c>
      <c r="F62" s="42" t="s">
        <v>805</v>
      </c>
      <c r="G62" s="54">
        <v>0.9324</v>
      </c>
      <c r="H62" s="34">
        <v>0.4</v>
      </c>
      <c r="I62" s="34">
        <v>0.5</v>
      </c>
      <c r="J62" s="42" t="s">
        <v>806</v>
      </c>
      <c r="K62" s="53" t="s">
        <v>1405</v>
      </c>
    </row>
    <row r="63" spans="1:11" s="5" customFormat="1" ht="46.5">
      <c r="A63" s="20">
        <v>60</v>
      </c>
      <c r="B63" s="65" t="s">
        <v>807</v>
      </c>
      <c r="C63" s="73" t="s">
        <v>1392</v>
      </c>
      <c r="D63" s="21" t="s">
        <v>402</v>
      </c>
      <c r="E63" s="67" t="s">
        <v>223</v>
      </c>
      <c r="F63" s="42" t="s">
        <v>808</v>
      </c>
      <c r="G63" s="25">
        <v>7.3</v>
      </c>
      <c r="H63" s="23">
        <v>1.49</v>
      </c>
      <c r="I63" s="25">
        <v>1.3</v>
      </c>
      <c r="J63" s="42" t="s">
        <v>809</v>
      </c>
      <c r="K63" s="53" t="s">
        <v>1410</v>
      </c>
    </row>
    <row r="64" spans="1:11" s="5" customFormat="1" ht="30.75">
      <c r="A64" s="20">
        <v>61</v>
      </c>
      <c r="B64" s="65" t="s">
        <v>810</v>
      </c>
      <c r="C64" s="73" t="s">
        <v>1392</v>
      </c>
      <c r="D64" s="21" t="s">
        <v>1411</v>
      </c>
      <c r="E64" s="67" t="s">
        <v>1535</v>
      </c>
      <c r="F64" s="39" t="s">
        <v>811</v>
      </c>
      <c r="G64" s="25">
        <v>4.1</v>
      </c>
      <c r="H64" s="25">
        <v>0.6</v>
      </c>
      <c r="I64" s="73">
        <v>1</v>
      </c>
      <c r="J64" s="39" t="s">
        <v>812</v>
      </c>
      <c r="K64" s="38" t="s">
        <v>1276</v>
      </c>
    </row>
    <row r="65" spans="1:11" s="5" customFormat="1" ht="30.75">
      <c r="A65" s="20">
        <v>62</v>
      </c>
      <c r="B65" s="65" t="s">
        <v>813</v>
      </c>
      <c r="C65" s="73" t="s">
        <v>1392</v>
      </c>
      <c r="D65" s="21" t="s">
        <v>1411</v>
      </c>
      <c r="E65" s="67" t="s">
        <v>208</v>
      </c>
      <c r="F65" s="65" t="s">
        <v>1117</v>
      </c>
      <c r="G65" s="73">
        <v>20</v>
      </c>
      <c r="H65" s="73">
        <v>10</v>
      </c>
      <c r="I65" s="25">
        <v>4.1</v>
      </c>
      <c r="J65" s="24" t="s">
        <v>1118</v>
      </c>
      <c r="K65" s="67" t="s">
        <v>1529</v>
      </c>
    </row>
    <row r="66" spans="1:11" s="1" customFormat="1" ht="30.75">
      <c r="A66" s="20">
        <v>63</v>
      </c>
      <c r="B66" s="42" t="s">
        <v>545</v>
      </c>
      <c r="C66" s="34" t="s">
        <v>596</v>
      </c>
      <c r="D66" s="42" t="s">
        <v>613</v>
      </c>
      <c r="E66" s="53" t="s">
        <v>601</v>
      </c>
      <c r="F66" s="42" t="s">
        <v>814</v>
      </c>
      <c r="G66" s="34">
        <v>2.9</v>
      </c>
      <c r="H66" s="34">
        <v>1.2</v>
      </c>
      <c r="I66" s="34">
        <v>1.7</v>
      </c>
      <c r="J66" s="42" t="s">
        <v>541</v>
      </c>
      <c r="K66" s="53" t="s">
        <v>1412</v>
      </c>
    </row>
    <row r="67" spans="1:11" s="5" customFormat="1" ht="46.5">
      <c r="A67" s="20">
        <v>64</v>
      </c>
      <c r="B67" s="65" t="s">
        <v>815</v>
      </c>
      <c r="C67" s="73" t="s">
        <v>1392</v>
      </c>
      <c r="D67" s="21" t="s">
        <v>1534</v>
      </c>
      <c r="E67" s="67" t="s">
        <v>1489</v>
      </c>
      <c r="F67" s="42" t="s">
        <v>1166</v>
      </c>
      <c r="G67" s="25">
        <v>4.7</v>
      </c>
      <c r="H67" s="34">
        <v>0.83</v>
      </c>
      <c r="I67" s="34">
        <v>1</v>
      </c>
      <c r="J67" s="42" t="s">
        <v>816</v>
      </c>
      <c r="K67" s="53" t="s">
        <v>1409</v>
      </c>
    </row>
    <row r="68" spans="1:11" s="5" customFormat="1" ht="62.25">
      <c r="A68" s="20">
        <v>65</v>
      </c>
      <c r="B68" s="65" t="s">
        <v>817</v>
      </c>
      <c r="C68" s="73" t="s">
        <v>1392</v>
      </c>
      <c r="D68" s="21" t="s">
        <v>1411</v>
      </c>
      <c r="E68" s="67" t="s">
        <v>263</v>
      </c>
      <c r="F68" s="42" t="s">
        <v>818</v>
      </c>
      <c r="G68" s="25">
        <v>4.7</v>
      </c>
      <c r="H68" s="34">
        <v>1.41</v>
      </c>
      <c r="I68" s="34">
        <v>1.98</v>
      </c>
      <c r="J68" s="42" t="s">
        <v>819</v>
      </c>
      <c r="K68" s="53" t="s">
        <v>1405</v>
      </c>
    </row>
    <row r="69" spans="1:11" s="5" customFormat="1" ht="46.5">
      <c r="A69" s="20">
        <v>66</v>
      </c>
      <c r="B69" s="65" t="s">
        <v>820</v>
      </c>
      <c r="C69" s="73" t="s">
        <v>1392</v>
      </c>
      <c r="D69" s="21" t="s">
        <v>821</v>
      </c>
      <c r="E69" s="67" t="s">
        <v>1452</v>
      </c>
      <c r="F69" s="42" t="s">
        <v>822</v>
      </c>
      <c r="G69" s="25">
        <v>35.5</v>
      </c>
      <c r="H69" s="34">
        <v>5.2</v>
      </c>
      <c r="I69" s="34">
        <v>6</v>
      </c>
      <c r="J69" s="42" t="s">
        <v>823</v>
      </c>
      <c r="K69" s="53" t="s">
        <v>1401</v>
      </c>
    </row>
    <row r="70" spans="1:11" s="14" customFormat="1" ht="15">
      <c r="A70" s="152" t="s">
        <v>610</v>
      </c>
      <c r="B70" s="152"/>
      <c r="C70" s="31">
        <f>A69-A4+1</f>
        <v>66</v>
      </c>
      <c r="D70" s="32" t="s">
        <v>325</v>
      </c>
      <c r="E70" s="19"/>
      <c r="F70" s="32"/>
      <c r="G70" s="33">
        <f>SUM(G4:G69)</f>
        <v>675.1182999999999</v>
      </c>
      <c r="H70" s="33">
        <f>SUM(H4:H69)</f>
        <v>226.34919999999997</v>
      </c>
      <c r="I70" s="33">
        <f>SUM(I4:I69)</f>
        <v>116.45629999999996</v>
      </c>
      <c r="J70" s="32"/>
      <c r="K70" s="19"/>
    </row>
    <row r="71" spans="1:11" s="40" customFormat="1" ht="17.25">
      <c r="A71" s="151" t="s">
        <v>422</v>
      </c>
      <c r="B71" s="151"/>
      <c r="C71" s="151"/>
      <c r="D71" s="151"/>
      <c r="E71" s="151"/>
      <c r="F71" s="151"/>
      <c r="G71" s="151"/>
      <c r="H71" s="151"/>
      <c r="I71" s="151"/>
      <c r="J71" s="151"/>
      <c r="K71" s="151"/>
    </row>
    <row r="72" spans="1:11" s="5" customFormat="1" ht="30.75">
      <c r="A72" s="20">
        <v>1</v>
      </c>
      <c r="B72" s="21" t="s">
        <v>1137</v>
      </c>
      <c r="C72" s="22" t="s">
        <v>1392</v>
      </c>
      <c r="D72" s="21" t="s">
        <v>1402</v>
      </c>
      <c r="E72" s="20" t="s">
        <v>824</v>
      </c>
      <c r="F72" s="21" t="s">
        <v>825</v>
      </c>
      <c r="G72" s="22">
        <v>2</v>
      </c>
      <c r="H72" s="22">
        <v>0.77</v>
      </c>
      <c r="I72" s="23">
        <v>0.759</v>
      </c>
      <c r="J72" s="21" t="s">
        <v>826</v>
      </c>
      <c r="K72" s="20" t="s">
        <v>915</v>
      </c>
    </row>
    <row r="73" spans="1:11" s="5" customFormat="1" ht="46.5">
      <c r="A73" s="20">
        <v>2</v>
      </c>
      <c r="B73" s="21" t="s">
        <v>827</v>
      </c>
      <c r="C73" s="22" t="s">
        <v>596</v>
      </c>
      <c r="D73" s="21" t="s">
        <v>1406</v>
      </c>
      <c r="E73" s="20" t="s">
        <v>1282</v>
      </c>
      <c r="F73" s="21" t="s">
        <v>828</v>
      </c>
      <c r="G73" s="23">
        <v>15.16</v>
      </c>
      <c r="H73" s="23">
        <v>12.36</v>
      </c>
      <c r="I73" s="22">
        <v>2</v>
      </c>
      <c r="J73" s="24" t="s">
        <v>829</v>
      </c>
      <c r="K73" s="20" t="s">
        <v>830</v>
      </c>
    </row>
    <row r="74" spans="1:11" s="5" customFormat="1" ht="46.5">
      <c r="A74" s="20">
        <v>3</v>
      </c>
      <c r="B74" s="21" t="s">
        <v>1141</v>
      </c>
      <c r="C74" s="22" t="s">
        <v>596</v>
      </c>
      <c r="D74" s="21" t="s">
        <v>1451</v>
      </c>
      <c r="E74" s="20" t="s">
        <v>1282</v>
      </c>
      <c r="F74" s="21" t="s">
        <v>831</v>
      </c>
      <c r="G74" s="22">
        <v>3.5</v>
      </c>
      <c r="H74" s="22">
        <v>3.01</v>
      </c>
      <c r="I74" s="22">
        <v>0.7</v>
      </c>
      <c r="J74" s="21" t="s">
        <v>832</v>
      </c>
      <c r="K74" s="20" t="s">
        <v>1757</v>
      </c>
    </row>
    <row r="75" spans="1:11" s="5" customFormat="1" ht="62.25">
      <c r="A75" s="20">
        <v>4</v>
      </c>
      <c r="B75" s="21" t="s">
        <v>1142</v>
      </c>
      <c r="C75" s="22" t="s">
        <v>596</v>
      </c>
      <c r="D75" s="21" t="s">
        <v>1495</v>
      </c>
      <c r="E75" s="20" t="s">
        <v>1282</v>
      </c>
      <c r="F75" s="21" t="s">
        <v>833</v>
      </c>
      <c r="G75" s="25">
        <v>1.46</v>
      </c>
      <c r="H75" s="23">
        <v>0.47</v>
      </c>
      <c r="I75" s="26">
        <v>0.57</v>
      </c>
      <c r="J75" s="21" t="s">
        <v>834</v>
      </c>
      <c r="K75" s="20" t="s">
        <v>1757</v>
      </c>
    </row>
    <row r="76" spans="1:11" s="5" customFormat="1" ht="49.5" customHeight="1">
      <c r="A76" s="20">
        <v>5</v>
      </c>
      <c r="B76" s="21" t="s">
        <v>1143</v>
      </c>
      <c r="C76" s="22" t="s">
        <v>596</v>
      </c>
      <c r="D76" s="21" t="s">
        <v>1459</v>
      </c>
      <c r="E76" s="20" t="s">
        <v>835</v>
      </c>
      <c r="F76" s="21" t="s">
        <v>836</v>
      </c>
      <c r="G76" s="22">
        <v>2.8</v>
      </c>
      <c r="H76" s="22">
        <v>1.06</v>
      </c>
      <c r="I76" s="22">
        <v>0.58</v>
      </c>
      <c r="J76" s="21" t="s">
        <v>837</v>
      </c>
      <c r="K76" s="20" t="s">
        <v>1757</v>
      </c>
    </row>
    <row r="77" spans="1:11" s="5" customFormat="1" ht="30.75">
      <c r="A77" s="20">
        <v>6</v>
      </c>
      <c r="B77" s="21" t="s">
        <v>1144</v>
      </c>
      <c r="C77" s="22" t="s">
        <v>596</v>
      </c>
      <c r="D77" s="21" t="s">
        <v>1289</v>
      </c>
      <c r="E77" s="20" t="s">
        <v>1282</v>
      </c>
      <c r="F77" s="21" t="s">
        <v>1373</v>
      </c>
      <c r="G77" s="22">
        <v>9</v>
      </c>
      <c r="H77" s="22"/>
      <c r="I77" s="22">
        <v>3</v>
      </c>
      <c r="J77" s="21" t="s">
        <v>1374</v>
      </c>
      <c r="K77" s="20" t="s">
        <v>1372</v>
      </c>
    </row>
    <row r="78" spans="1:11" s="5" customFormat="1" ht="30.75">
      <c r="A78" s="20">
        <v>7</v>
      </c>
      <c r="B78" s="21" t="s">
        <v>1145</v>
      </c>
      <c r="C78" s="22" t="s">
        <v>596</v>
      </c>
      <c r="D78" s="21" t="s">
        <v>1289</v>
      </c>
      <c r="E78" s="20" t="s">
        <v>1375</v>
      </c>
      <c r="F78" s="21" t="s">
        <v>1376</v>
      </c>
      <c r="G78" s="22">
        <v>5.1</v>
      </c>
      <c r="H78" s="22">
        <v>1.7</v>
      </c>
      <c r="I78" s="22">
        <v>1.8</v>
      </c>
      <c r="J78" s="21" t="s">
        <v>1377</v>
      </c>
      <c r="K78" s="20" t="s">
        <v>1372</v>
      </c>
    </row>
    <row r="79" spans="1:11" s="5" customFormat="1" ht="30.75">
      <c r="A79" s="20">
        <v>8</v>
      </c>
      <c r="B79" s="27" t="s">
        <v>838</v>
      </c>
      <c r="C79" s="28" t="s">
        <v>1384</v>
      </c>
      <c r="D79" s="27" t="s">
        <v>477</v>
      </c>
      <c r="E79" s="29" t="s">
        <v>309</v>
      </c>
      <c r="F79" s="27" t="s">
        <v>556</v>
      </c>
      <c r="G79" s="28">
        <v>4</v>
      </c>
      <c r="H79" s="30"/>
      <c r="I79" s="28">
        <v>0.5</v>
      </c>
      <c r="J79" s="27" t="s">
        <v>839</v>
      </c>
      <c r="K79" s="29" t="s">
        <v>289</v>
      </c>
    </row>
    <row r="80" spans="1:11" s="5" customFormat="1" ht="30.75">
      <c r="A80" s="20">
        <v>9</v>
      </c>
      <c r="B80" s="27" t="s">
        <v>840</v>
      </c>
      <c r="C80" s="28" t="s">
        <v>596</v>
      </c>
      <c r="D80" s="27" t="s">
        <v>1534</v>
      </c>
      <c r="E80" s="29" t="s">
        <v>841</v>
      </c>
      <c r="F80" s="42" t="s">
        <v>842</v>
      </c>
      <c r="G80" s="28">
        <v>3</v>
      </c>
      <c r="H80" s="28">
        <v>2</v>
      </c>
      <c r="I80" s="28">
        <v>1</v>
      </c>
      <c r="J80" s="42" t="s">
        <v>1579</v>
      </c>
      <c r="K80" s="74" t="s">
        <v>280</v>
      </c>
    </row>
    <row r="81" spans="1:11" s="5" customFormat="1" ht="62.25">
      <c r="A81" s="20">
        <v>10</v>
      </c>
      <c r="B81" s="27" t="s">
        <v>843</v>
      </c>
      <c r="C81" s="28" t="s">
        <v>596</v>
      </c>
      <c r="D81" s="27" t="s">
        <v>1323</v>
      </c>
      <c r="E81" s="29" t="s">
        <v>1489</v>
      </c>
      <c r="F81" s="27" t="s">
        <v>844</v>
      </c>
      <c r="G81" s="28">
        <v>20</v>
      </c>
      <c r="H81" s="28">
        <v>2.4</v>
      </c>
      <c r="I81" s="28">
        <v>1.5</v>
      </c>
      <c r="J81" s="27" t="s">
        <v>1037</v>
      </c>
      <c r="K81" s="29" t="s">
        <v>1149</v>
      </c>
    </row>
    <row r="82" spans="1:11" s="5" customFormat="1" ht="30.75">
      <c r="A82" s="20">
        <v>11</v>
      </c>
      <c r="B82" s="27" t="s">
        <v>682</v>
      </c>
      <c r="C82" s="28" t="s">
        <v>1392</v>
      </c>
      <c r="D82" s="27" t="s">
        <v>1320</v>
      </c>
      <c r="E82" s="29" t="s">
        <v>683</v>
      </c>
      <c r="F82" s="21" t="s">
        <v>684</v>
      </c>
      <c r="G82" s="28">
        <v>20</v>
      </c>
      <c r="H82" s="58">
        <v>0.5</v>
      </c>
      <c r="I82" s="58">
        <v>0.5</v>
      </c>
      <c r="J82" s="57" t="s">
        <v>845</v>
      </c>
      <c r="K82" s="59" t="s">
        <v>283</v>
      </c>
    </row>
    <row r="83" spans="1:11" s="5" customFormat="1" ht="30.75">
      <c r="A83" s="20">
        <v>12</v>
      </c>
      <c r="B83" s="27" t="s">
        <v>846</v>
      </c>
      <c r="C83" s="28" t="s">
        <v>596</v>
      </c>
      <c r="D83" s="27" t="s">
        <v>1323</v>
      </c>
      <c r="E83" s="29" t="s">
        <v>683</v>
      </c>
      <c r="F83" s="42" t="s">
        <v>847</v>
      </c>
      <c r="G83" s="28">
        <v>25</v>
      </c>
      <c r="H83" s="58">
        <v>1</v>
      </c>
      <c r="I83" s="58">
        <v>3</v>
      </c>
      <c r="J83" s="42" t="s">
        <v>848</v>
      </c>
      <c r="K83" s="53" t="s">
        <v>283</v>
      </c>
    </row>
    <row r="84" spans="1:11" s="5" customFormat="1" ht="30.75">
      <c r="A84" s="20">
        <v>13</v>
      </c>
      <c r="B84" s="27" t="s">
        <v>849</v>
      </c>
      <c r="C84" s="28" t="s">
        <v>1384</v>
      </c>
      <c r="D84" s="27" t="s">
        <v>1432</v>
      </c>
      <c r="E84" s="29" t="s">
        <v>397</v>
      </c>
      <c r="F84" s="27" t="s">
        <v>850</v>
      </c>
      <c r="G84" s="75">
        <v>10.52</v>
      </c>
      <c r="H84" s="76"/>
      <c r="I84" s="76">
        <v>1</v>
      </c>
      <c r="J84" s="27" t="s">
        <v>851</v>
      </c>
      <c r="K84" s="29" t="s">
        <v>1412</v>
      </c>
    </row>
    <row r="85" spans="1:11" s="5" customFormat="1" ht="30.75">
      <c r="A85" s="20">
        <v>14</v>
      </c>
      <c r="B85" s="27" t="s">
        <v>852</v>
      </c>
      <c r="C85" s="28" t="s">
        <v>1384</v>
      </c>
      <c r="D85" s="27" t="s">
        <v>821</v>
      </c>
      <c r="E85" s="29" t="s">
        <v>397</v>
      </c>
      <c r="F85" s="42" t="s">
        <v>853</v>
      </c>
      <c r="G85" s="28">
        <v>20</v>
      </c>
      <c r="H85" s="28">
        <v>2</v>
      </c>
      <c r="I85" s="28">
        <v>1</v>
      </c>
      <c r="J85" s="42" t="s">
        <v>854</v>
      </c>
      <c r="K85" s="53" t="s">
        <v>1412</v>
      </c>
    </row>
    <row r="86" spans="1:11" s="5" customFormat="1" ht="46.5">
      <c r="A86" s="20">
        <v>15</v>
      </c>
      <c r="B86" s="27" t="s">
        <v>855</v>
      </c>
      <c r="C86" s="28" t="s">
        <v>1392</v>
      </c>
      <c r="D86" s="27" t="s">
        <v>1411</v>
      </c>
      <c r="E86" s="29" t="s">
        <v>397</v>
      </c>
      <c r="F86" s="42" t="s">
        <v>560</v>
      </c>
      <c r="G86" s="28">
        <v>8.9</v>
      </c>
      <c r="H86" s="28">
        <v>1</v>
      </c>
      <c r="I86" s="28">
        <v>4.5</v>
      </c>
      <c r="J86" s="42" t="s">
        <v>561</v>
      </c>
      <c r="K86" s="53" t="s">
        <v>1412</v>
      </c>
    </row>
    <row r="87" spans="1:11" s="5" customFormat="1" ht="30.75">
      <c r="A87" s="20">
        <v>16</v>
      </c>
      <c r="B87" s="27" t="s">
        <v>856</v>
      </c>
      <c r="C87" s="28" t="s">
        <v>1392</v>
      </c>
      <c r="D87" s="27" t="s">
        <v>577</v>
      </c>
      <c r="E87" s="29" t="s">
        <v>1496</v>
      </c>
      <c r="F87" s="27" t="s">
        <v>654</v>
      </c>
      <c r="G87" s="28">
        <v>25</v>
      </c>
      <c r="H87" s="28">
        <v>20</v>
      </c>
      <c r="I87" s="28">
        <v>2</v>
      </c>
      <c r="J87" s="27" t="s">
        <v>857</v>
      </c>
      <c r="K87" s="29" t="s">
        <v>286</v>
      </c>
    </row>
    <row r="88" spans="1:11" s="5" customFormat="1" ht="46.5">
      <c r="A88" s="20">
        <v>17</v>
      </c>
      <c r="B88" s="27" t="s">
        <v>858</v>
      </c>
      <c r="C88" s="28" t="s">
        <v>596</v>
      </c>
      <c r="D88" s="27" t="s">
        <v>1438</v>
      </c>
      <c r="E88" s="29" t="s">
        <v>1496</v>
      </c>
      <c r="F88" s="42" t="s">
        <v>1197</v>
      </c>
      <c r="G88" s="28">
        <v>62</v>
      </c>
      <c r="H88" s="28">
        <v>9.75</v>
      </c>
      <c r="I88" s="28">
        <v>20</v>
      </c>
      <c r="J88" s="42" t="s">
        <v>859</v>
      </c>
      <c r="K88" s="53" t="s">
        <v>286</v>
      </c>
    </row>
    <row r="89" spans="1:11" s="5" customFormat="1" ht="30.75">
      <c r="A89" s="20">
        <v>18</v>
      </c>
      <c r="B89" s="27" t="s">
        <v>860</v>
      </c>
      <c r="C89" s="28" t="s">
        <v>596</v>
      </c>
      <c r="D89" s="27" t="s">
        <v>696</v>
      </c>
      <c r="E89" s="29" t="s">
        <v>1496</v>
      </c>
      <c r="F89" s="27" t="s">
        <v>861</v>
      </c>
      <c r="G89" s="28">
        <v>50</v>
      </c>
      <c r="H89" s="28">
        <v>24</v>
      </c>
      <c r="I89" s="28">
        <v>6</v>
      </c>
      <c r="J89" s="27" t="s">
        <v>862</v>
      </c>
      <c r="K89" s="29" t="s">
        <v>286</v>
      </c>
    </row>
    <row r="90" spans="1:11" s="1" customFormat="1" ht="30.75">
      <c r="A90" s="20">
        <v>19</v>
      </c>
      <c r="B90" s="42" t="s">
        <v>863</v>
      </c>
      <c r="C90" s="34" t="s">
        <v>1384</v>
      </c>
      <c r="D90" s="42" t="s">
        <v>1432</v>
      </c>
      <c r="E90" s="53" t="s">
        <v>1519</v>
      </c>
      <c r="F90" s="42" t="s">
        <v>1028</v>
      </c>
      <c r="G90" s="34">
        <v>10</v>
      </c>
      <c r="H90" s="34"/>
      <c r="I90" s="34">
        <v>0.1</v>
      </c>
      <c r="J90" s="42" t="s">
        <v>336</v>
      </c>
      <c r="K90" s="53" t="s">
        <v>1521</v>
      </c>
    </row>
    <row r="91" spans="1:11" s="5" customFormat="1" ht="62.25">
      <c r="A91" s="20">
        <v>20</v>
      </c>
      <c r="B91" s="27" t="s">
        <v>864</v>
      </c>
      <c r="C91" s="28" t="s">
        <v>1392</v>
      </c>
      <c r="D91" s="27" t="s">
        <v>1411</v>
      </c>
      <c r="E91" s="29" t="s">
        <v>617</v>
      </c>
      <c r="F91" s="42" t="s">
        <v>865</v>
      </c>
      <c r="G91" s="28">
        <v>20</v>
      </c>
      <c r="H91" s="28">
        <v>1.2</v>
      </c>
      <c r="I91" s="28">
        <v>1</v>
      </c>
      <c r="J91" s="42" t="s">
        <v>866</v>
      </c>
      <c r="K91" s="53" t="s">
        <v>1521</v>
      </c>
    </row>
    <row r="92" spans="1:11" s="5" customFormat="1" ht="46.5">
      <c r="A92" s="20">
        <v>21</v>
      </c>
      <c r="B92" s="27" t="s">
        <v>867</v>
      </c>
      <c r="C92" s="28" t="s">
        <v>1392</v>
      </c>
      <c r="D92" s="27" t="s">
        <v>1323</v>
      </c>
      <c r="E92" s="29" t="s">
        <v>208</v>
      </c>
      <c r="F92" s="42" t="s">
        <v>868</v>
      </c>
      <c r="G92" s="28">
        <v>10.8</v>
      </c>
      <c r="H92" s="28">
        <v>1.2</v>
      </c>
      <c r="I92" s="28">
        <v>2</v>
      </c>
      <c r="J92" s="42" t="s">
        <v>1253</v>
      </c>
      <c r="K92" s="53" t="s">
        <v>1529</v>
      </c>
    </row>
    <row r="93" spans="1:11" s="5" customFormat="1" ht="30.75">
      <c r="A93" s="20">
        <v>22</v>
      </c>
      <c r="B93" s="27" t="s">
        <v>869</v>
      </c>
      <c r="C93" s="28" t="s">
        <v>1384</v>
      </c>
      <c r="D93" s="27" t="s">
        <v>1407</v>
      </c>
      <c r="E93" s="29" t="s">
        <v>208</v>
      </c>
      <c r="F93" s="42" t="s">
        <v>870</v>
      </c>
      <c r="G93" s="28">
        <v>30</v>
      </c>
      <c r="H93" s="28"/>
      <c r="I93" s="28">
        <v>2</v>
      </c>
      <c r="J93" s="42" t="s">
        <v>1258</v>
      </c>
      <c r="K93" s="53" t="s">
        <v>1529</v>
      </c>
    </row>
    <row r="94" spans="1:11" s="5" customFormat="1" ht="46.5">
      <c r="A94" s="20">
        <v>23</v>
      </c>
      <c r="B94" s="27" t="s">
        <v>871</v>
      </c>
      <c r="C94" s="28" t="s">
        <v>596</v>
      </c>
      <c r="D94" s="27" t="s">
        <v>1323</v>
      </c>
      <c r="E94" s="29" t="s">
        <v>208</v>
      </c>
      <c r="F94" s="27" t="s">
        <v>1102</v>
      </c>
      <c r="G94" s="28">
        <v>65</v>
      </c>
      <c r="H94" s="28">
        <v>5</v>
      </c>
      <c r="I94" s="28">
        <v>12</v>
      </c>
      <c r="J94" s="27" t="s">
        <v>1103</v>
      </c>
      <c r="K94" s="29" t="s">
        <v>1529</v>
      </c>
    </row>
    <row r="95" spans="1:11" s="5" customFormat="1" ht="30.75">
      <c r="A95" s="20">
        <v>24</v>
      </c>
      <c r="B95" s="27" t="s">
        <v>872</v>
      </c>
      <c r="C95" s="28" t="s">
        <v>1384</v>
      </c>
      <c r="D95" s="27" t="s">
        <v>477</v>
      </c>
      <c r="E95" s="29" t="s">
        <v>606</v>
      </c>
      <c r="F95" s="27" t="s">
        <v>873</v>
      </c>
      <c r="G95" s="28">
        <v>1.6</v>
      </c>
      <c r="H95" s="28"/>
      <c r="I95" s="28">
        <v>0.8</v>
      </c>
      <c r="J95" s="27" t="s">
        <v>874</v>
      </c>
      <c r="K95" s="29" t="s">
        <v>1277</v>
      </c>
    </row>
    <row r="96" spans="1:11" s="5" customFormat="1" ht="46.5">
      <c r="A96" s="20">
        <v>25</v>
      </c>
      <c r="B96" s="27" t="s">
        <v>875</v>
      </c>
      <c r="C96" s="28" t="s">
        <v>596</v>
      </c>
      <c r="D96" s="27" t="s">
        <v>1495</v>
      </c>
      <c r="E96" s="29" t="s">
        <v>841</v>
      </c>
      <c r="F96" s="42" t="s">
        <v>876</v>
      </c>
      <c r="G96" s="28">
        <v>53</v>
      </c>
      <c r="H96" s="28">
        <v>21</v>
      </c>
      <c r="I96" s="28">
        <v>8</v>
      </c>
      <c r="J96" s="42" t="s">
        <v>877</v>
      </c>
      <c r="K96" s="74" t="s">
        <v>280</v>
      </c>
    </row>
    <row r="97" spans="1:11" s="5" customFormat="1" ht="30.75">
      <c r="A97" s="20">
        <v>26</v>
      </c>
      <c r="B97" s="27" t="s">
        <v>878</v>
      </c>
      <c r="C97" s="28" t="s">
        <v>596</v>
      </c>
      <c r="D97" s="27" t="s">
        <v>595</v>
      </c>
      <c r="E97" s="29" t="s">
        <v>1489</v>
      </c>
      <c r="F97" s="42" t="s">
        <v>879</v>
      </c>
      <c r="G97" s="28">
        <v>7.5</v>
      </c>
      <c r="H97" s="28">
        <v>4</v>
      </c>
      <c r="I97" s="28">
        <v>3.5</v>
      </c>
      <c r="J97" s="42" t="s">
        <v>880</v>
      </c>
      <c r="K97" s="53" t="s">
        <v>1409</v>
      </c>
    </row>
    <row r="98" spans="1:11" s="5" customFormat="1" ht="30.75">
      <c r="A98" s="20">
        <v>27</v>
      </c>
      <c r="B98" s="27" t="s">
        <v>881</v>
      </c>
      <c r="C98" s="28" t="s">
        <v>596</v>
      </c>
      <c r="D98" s="27" t="s">
        <v>1306</v>
      </c>
      <c r="E98" s="29" t="s">
        <v>201</v>
      </c>
      <c r="F98" s="42" t="s">
        <v>882</v>
      </c>
      <c r="G98" s="28">
        <v>9.24</v>
      </c>
      <c r="H98" s="28">
        <v>1.12</v>
      </c>
      <c r="I98" s="28">
        <v>2</v>
      </c>
      <c r="J98" s="42" t="s">
        <v>883</v>
      </c>
      <c r="K98" s="53" t="s">
        <v>1404</v>
      </c>
    </row>
    <row r="99" spans="1:11" s="5" customFormat="1" ht="30.75">
      <c r="A99" s="20">
        <v>28</v>
      </c>
      <c r="B99" s="27" t="s">
        <v>884</v>
      </c>
      <c r="C99" s="28" t="s">
        <v>596</v>
      </c>
      <c r="D99" s="27" t="s">
        <v>1495</v>
      </c>
      <c r="E99" s="29" t="s">
        <v>201</v>
      </c>
      <c r="F99" s="42" t="s">
        <v>885</v>
      </c>
      <c r="G99" s="28">
        <v>15.22</v>
      </c>
      <c r="H99" s="28">
        <v>1.5</v>
      </c>
      <c r="I99" s="28">
        <v>3</v>
      </c>
      <c r="J99" s="42" t="s">
        <v>1196</v>
      </c>
      <c r="K99" s="53" t="s">
        <v>1404</v>
      </c>
    </row>
    <row r="100" spans="1:11" s="5" customFormat="1" ht="30.75">
      <c r="A100" s="20">
        <v>29</v>
      </c>
      <c r="B100" s="27" t="s">
        <v>886</v>
      </c>
      <c r="C100" s="28" t="s">
        <v>596</v>
      </c>
      <c r="D100" s="27" t="s">
        <v>887</v>
      </c>
      <c r="E100" s="29" t="s">
        <v>201</v>
      </c>
      <c r="F100" s="27" t="s">
        <v>888</v>
      </c>
      <c r="G100" s="28">
        <v>50</v>
      </c>
      <c r="H100" s="28">
        <v>15</v>
      </c>
      <c r="I100" s="28">
        <v>2.9</v>
      </c>
      <c r="J100" s="27" t="s">
        <v>889</v>
      </c>
      <c r="K100" s="29" t="s">
        <v>1404</v>
      </c>
    </row>
    <row r="101" spans="1:11" s="5" customFormat="1" ht="30.75">
      <c r="A101" s="20">
        <v>30</v>
      </c>
      <c r="B101" s="27" t="s">
        <v>890</v>
      </c>
      <c r="C101" s="28" t="s">
        <v>596</v>
      </c>
      <c r="D101" s="27" t="s">
        <v>1306</v>
      </c>
      <c r="E101" s="29" t="s">
        <v>683</v>
      </c>
      <c r="F101" s="27" t="s">
        <v>891</v>
      </c>
      <c r="G101" s="28">
        <v>12.6</v>
      </c>
      <c r="H101" s="60">
        <v>2.04</v>
      </c>
      <c r="I101" s="58">
        <v>1</v>
      </c>
      <c r="J101" s="57" t="s">
        <v>892</v>
      </c>
      <c r="K101" s="59" t="s">
        <v>283</v>
      </c>
    </row>
    <row r="102" spans="1:11" s="5" customFormat="1" ht="46.5">
      <c r="A102" s="20">
        <v>31</v>
      </c>
      <c r="B102" s="27" t="s">
        <v>893</v>
      </c>
      <c r="C102" s="28" t="s">
        <v>596</v>
      </c>
      <c r="D102" s="27" t="s">
        <v>620</v>
      </c>
      <c r="E102" s="29" t="s">
        <v>397</v>
      </c>
      <c r="F102" s="42" t="s">
        <v>894</v>
      </c>
      <c r="G102" s="75">
        <v>25.01</v>
      </c>
      <c r="H102" s="76">
        <v>20</v>
      </c>
      <c r="I102" s="75">
        <v>2.01</v>
      </c>
      <c r="J102" s="42" t="s">
        <v>895</v>
      </c>
      <c r="K102" s="53" t="s">
        <v>1412</v>
      </c>
    </row>
    <row r="103" spans="1:11" s="5" customFormat="1" ht="30.75">
      <c r="A103" s="20">
        <v>32</v>
      </c>
      <c r="B103" s="27" t="s">
        <v>896</v>
      </c>
      <c r="C103" s="28" t="s">
        <v>596</v>
      </c>
      <c r="D103" s="27" t="s">
        <v>1295</v>
      </c>
      <c r="E103" s="29" t="s">
        <v>397</v>
      </c>
      <c r="F103" s="42" t="s">
        <v>897</v>
      </c>
      <c r="G103" s="28">
        <v>10</v>
      </c>
      <c r="H103" s="30">
        <v>2.5</v>
      </c>
      <c r="I103" s="28">
        <v>2</v>
      </c>
      <c r="J103" s="42" t="s">
        <v>898</v>
      </c>
      <c r="K103" s="53" t="s">
        <v>1412</v>
      </c>
    </row>
    <row r="104" spans="1:11" s="5" customFormat="1" ht="46.5">
      <c r="A104" s="20">
        <v>33</v>
      </c>
      <c r="B104" s="27" t="s">
        <v>899</v>
      </c>
      <c r="C104" s="28" t="s">
        <v>596</v>
      </c>
      <c r="D104" s="27" t="s">
        <v>1295</v>
      </c>
      <c r="E104" s="29" t="s">
        <v>397</v>
      </c>
      <c r="F104" s="42" t="s">
        <v>900</v>
      </c>
      <c r="G104" s="76">
        <v>5</v>
      </c>
      <c r="H104" s="69">
        <v>2.2</v>
      </c>
      <c r="I104" s="69">
        <v>0.5</v>
      </c>
      <c r="J104" s="42" t="s">
        <v>901</v>
      </c>
      <c r="K104" s="53" t="s">
        <v>1412</v>
      </c>
    </row>
    <row r="105" spans="1:11" s="5" customFormat="1" ht="30.75">
      <c r="A105" s="20">
        <v>34</v>
      </c>
      <c r="B105" s="27" t="s">
        <v>902</v>
      </c>
      <c r="C105" s="28" t="s">
        <v>596</v>
      </c>
      <c r="D105" s="27" t="s">
        <v>1306</v>
      </c>
      <c r="E105" s="29" t="s">
        <v>397</v>
      </c>
      <c r="F105" s="42" t="s">
        <v>903</v>
      </c>
      <c r="G105" s="28">
        <v>5.9</v>
      </c>
      <c r="H105" s="28">
        <v>2.7</v>
      </c>
      <c r="I105" s="28">
        <v>2</v>
      </c>
      <c r="J105" s="42" t="s">
        <v>904</v>
      </c>
      <c r="K105" s="53" t="s">
        <v>1412</v>
      </c>
    </row>
    <row r="106" spans="1:11" s="5" customFormat="1" ht="30.75">
      <c r="A106" s="20">
        <v>35</v>
      </c>
      <c r="B106" s="27" t="s">
        <v>905</v>
      </c>
      <c r="C106" s="28" t="s">
        <v>596</v>
      </c>
      <c r="D106" s="27" t="s">
        <v>1495</v>
      </c>
      <c r="E106" s="29" t="s">
        <v>397</v>
      </c>
      <c r="F106" s="42" t="s">
        <v>906</v>
      </c>
      <c r="G106" s="28">
        <v>22</v>
      </c>
      <c r="H106" s="76">
        <v>5</v>
      </c>
      <c r="I106" s="75">
        <v>3.15</v>
      </c>
      <c r="J106" s="42" t="s">
        <v>907</v>
      </c>
      <c r="K106" s="53" t="s">
        <v>1412</v>
      </c>
    </row>
    <row r="107" spans="1:11" s="5" customFormat="1" ht="46.5">
      <c r="A107" s="20">
        <v>36</v>
      </c>
      <c r="B107" s="27" t="s">
        <v>908</v>
      </c>
      <c r="C107" s="28" t="s">
        <v>596</v>
      </c>
      <c r="D107" s="27" t="s">
        <v>1451</v>
      </c>
      <c r="E107" s="29" t="s">
        <v>397</v>
      </c>
      <c r="F107" s="42" t="s">
        <v>564</v>
      </c>
      <c r="G107" s="28">
        <v>10.5</v>
      </c>
      <c r="H107" s="28">
        <v>8.5</v>
      </c>
      <c r="I107" s="28">
        <v>2</v>
      </c>
      <c r="J107" s="27" t="s">
        <v>909</v>
      </c>
      <c r="K107" s="29" t="s">
        <v>1412</v>
      </c>
    </row>
    <row r="108" spans="1:11" s="5" customFormat="1" ht="46.5">
      <c r="A108" s="20">
        <v>37</v>
      </c>
      <c r="B108" s="27" t="s">
        <v>910</v>
      </c>
      <c r="C108" s="28" t="s">
        <v>596</v>
      </c>
      <c r="D108" s="27" t="s">
        <v>1306</v>
      </c>
      <c r="E108" s="29" t="s">
        <v>1535</v>
      </c>
      <c r="F108" s="39" t="s">
        <v>547</v>
      </c>
      <c r="G108" s="28">
        <v>30.8</v>
      </c>
      <c r="H108" s="77">
        <v>15.6</v>
      </c>
      <c r="I108" s="77">
        <v>8</v>
      </c>
      <c r="J108" s="39" t="s">
        <v>930</v>
      </c>
      <c r="K108" s="38" t="s">
        <v>1276</v>
      </c>
    </row>
    <row r="109" spans="1:11" s="5" customFormat="1" ht="30.75">
      <c r="A109" s="20">
        <v>38</v>
      </c>
      <c r="B109" s="27" t="s">
        <v>931</v>
      </c>
      <c r="C109" s="28" t="s">
        <v>596</v>
      </c>
      <c r="D109" s="27" t="s">
        <v>1476</v>
      </c>
      <c r="E109" s="29" t="s">
        <v>1496</v>
      </c>
      <c r="F109" s="42" t="s">
        <v>932</v>
      </c>
      <c r="G109" s="28">
        <v>100</v>
      </c>
      <c r="H109" s="60">
        <v>2.85</v>
      </c>
      <c r="I109" s="28">
        <v>2</v>
      </c>
      <c r="J109" s="42" t="s">
        <v>655</v>
      </c>
      <c r="K109" s="53" t="s">
        <v>286</v>
      </c>
    </row>
    <row r="110" spans="1:11" s="5" customFormat="1" ht="30.75">
      <c r="A110" s="20">
        <v>39</v>
      </c>
      <c r="B110" s="27" t="s">
        <v>933</v>
      </c>
      <c r="C110" s="28" t="s">
        <v>596</v>
      </c>
      <c r="D110" s="27" t="s">
        <v>1174</v>
      </c>
      <c r="E110" s="29" t="s">
        <v>1496</v>
      </c>
      <c r="F110" s="27" t="s">
        <v>656</v>
      </c>
      <c r="G110" s="28">
        <v>50</v>
      </c>
      <c r="H110" s="78">
        <v>15</v>
      </c>
      <c r="I110" s="28">
        <v>2</v>
      </c>
      <c r="J110" s="27" t="s">
        <v>657</v>
      </c>
      <c r="K110" s="29" t="s">
        <v>286</v>
      </c>
    </row>
    <row r="111" spans="1:11" s="5" customFormat="1" ht="30.75">
      <c r="A111" s="20">
        <v>40</v>
      </c>
      <c r="B111" s="27" t="s">
        <v>934</v>
      </c>
      <c r="C111" s="28" t="s">
        <v>596</v>
      </c>
      <c r="D111" s="27" t="s">
        <v>1305</v>
      </c>
      <c r="E111" s="29" t="s">
        <v>1496</v>
      </c>
      <c r="F111" s="27" t="s">
        <v>658</v>
      </c>
      <c r="G111" s="28">
        <v>13.5</v>
      </c>
      <c r="H111" s="78">
        <v>6</v>
      </c>
      <c r="I111" s="28">
        <v>7.5</v>
      </c>
      <c r="J111" s="27" t="s">
        <v>659</v>
      </c>
      <c r="K111" s="29" t="s">
        <v>286</v>
      </c>
    </row>
    <row r="112" spans="1:11" s="5" customFormat="1" ht="30.75">
      <c r="A112" s="20">
        <v>41</v>
      </c>
      <c r="B112" s="27" t="s">
        <v>935</v>
      </c>
      <c r="C112" s="28" t="s">
        <v>1384</v>
      </c>
      <c r="D112" s="27" t="s">
        <v>477</v>
      </c>
      <c r="E112" s="29" t="s">
        <v>617</v>
      </c>
      <c r="F112" s="42" t="s">
        <v>936</v>
      </c>
      <c r="G112" s="28">
        <v>3.73</v>
      </c>
      <c r="H112" s="30"/>
      <c r="I112" s="28">
        <v>0.1</v>
      </c>
      <c r="J112" s="42" t="s">
        <v>336</v>
      </c>
      <c r="K112" s="53" t="s">
        <v>1521</v>
      </c>
    </row>
    <row r="113" spans="1:11" s="5" customFormat="1" ht="46.5">
      <c r="A113" s="20">
        <v>42</v>
      </c>
      <c r="B113" s="27" t="s">
        <v>937</v>
      </c>
      <c r="C113" s="28" t="s">
        <v>596</v>
      </c>
      <c r="D113" s="27" t="s">
        <v>1402</v>
      </c>
      <c r="E113" s="29" t="s">
        <v>617</v>
      </c>
      <c r="F113" s="42" t="s">
        <v>1029</v>
      </c>
      <c r="G113" s="28">
        <v>29.05</v>
      </c>
      <c r="H113" s="28">
        <v>11.4</v>
      </c>
      <c r="I113" s="60">
        <v>7.59</v>
      </c>
      <c r="J113" s="42" t="s">
        <v>938</v>
      </c>
      <c r="K113" s="53" t="s">
        <v>1521</v>
      </c>
    </row>
    <row r="114" spans="1:11" s="5" customFormat="1" ht="30.75">
      <c r="A114" s="20">
        <v>43</v>
      </c>
      <c r="B114" s="27" t="s">
        <v>939</v>
      </c>
      <c r="C114" s="28" t="s">
        <v>596</v>
      </c>
      <c r="D114" s="27" t="s">
        <v>613</v>
      </c>
      <c r="E114" s="29" t="s">
        <v>617</v>
      </c>
      <c r="F114" s="42" t="s">
        <v>940</v>
      </c>
      <c r="G114" s="28">
        <v>20</v>
      </c>
      <c r="H114" s="28">
        <v>14.2</v>
      </c>
      <c r="I114" s="28">
        <v>4</v>
      </c>
      <c r="J114" s="42" t="s">
        <v>1164</v>
      </c>
      <c r="K114" s="53" t="s">
        <v>1521</v>
      </c>
    </row>
    <row r="115" spans="1:11" s="5" customFormat="1" ht="30.75">
      <c r="A115" s="20">
        <v>44</v>
      </c>
      <c r="B115" s="27" t="s">
        <v>941</v>
      </c>
      <c r="C115" s="28" t="s">
        <v>596</v>
      </c>
      <c r="D115" s="27" t="s">
        <v>1305</v>
      </c>
      <c r="E115" s="29" t="s">
        <v>617</v>
      </c>
      <c r="F115" s="27" t="s">
        <v>1030</v>
      </c>
      <c r="G115" s="28">
        <v>13</v>
      </c>
      <c r="H115" s="30">
        <v>8.74</v>
      </c>
      <c r="I115" s="28">
        <v>0.5</v>
      </c>
      <c r="J115" s="45" t="s">
        <v>942</v>
      </c>
      <c r="K115" s="29" t="s">
        <v>1521</v>
      </c>
    </row>
    <row r="116" spans="1:11" s="5" customFormat="1" ht="30.75">
      <c r="A116" s="20">
        <v>45</v>
      </c>
      <c r="B116" s="27" t="s">
        <v>943</v>
      </c>
      <c r="C116" s="28" t="s">
        <v>596</v>
      </c>
      <c r="D116" s="27" t="s">
        <v>1459</v>
      </c>
      <c r="E116" s="29" t="s">
        <v>208</v>
      </c>
      <c r="F116" s="27" t="s">
        <v>625</v>
      </c>
      <c r="G116" s="28">
        <v>5.3</v>
      </c>
      <c r="H116" s="30">
        <v>2.4</v>
      </c>
      <c r="I116" s="28">
        <v>1.5</v>
      </c>
      <c r="J116" s="27" t="s">
        <v>626</v>
      </c>
      <c r="K116" s="29" t="s">
        <v>1529</v>
      </c>
    </row>
    <row r="117" spans="1:11" s="5" customFormat="1" ht="46.5">
      <c r="A117" s="20">
        <v>46</v>
      </c>
      <c r="B117" s="27" t="s">
        <v>944</v>
      </c>
      <c r="C117" s="28" t="s">
        <v>596</v>
      </c>
      <c r="D117" s="27" t="s">
        <v>1285</v>
      </c>
      <c r="E117" s="29" t="s">
        <v>945</v>
      </c>
      <c r="F117" s="27" t="s">
        <v>946</v>
      </c>
      <c r="G117" s="28">
        <v>15.3</v>
      </c>
      <c r="H117" s="28">
        <v>13.2</v>
      </c>
      <c r="I117" s="28">
        <v>1.7</v>
      </c>
      <c r="J117" s="27" t="s">
        <v>947</v>
      </c>
      <c r="K117" s="29" t="s">
        <v>278</v>
      </c>
    </row>
    <row r="118" spans="1:11" s="5" customFormat="1" ht="30.75">
      <c r="A118" s="20">
        <v>47</v>
      </c>
      <c r="B118" s="27" t="s">
        <v>660</v>
      </c>
      <c r="C118" s="28" t="s">
        <v>350</v>
      </c>
      <c r="D118" s="27" t="s">
        <v>1438</v>
      </c>
      <c r="E118" s="29" t="s">
        <v>1496</v>
      </c>
      <c r="F118" s="42" t="s">
        <v>661</v>
      </c>
      <c r="G118" s="28">
        <v>190</v>
      </c>
      <c r="H118" s="28">
        <v>20</v>
      </c>
      <c r="I118" s="28">
        <v>50</v>
      </c>
      <c r="J118" s="42" t="s">
        <v>662</v>
      </c>
      <c r="K118" s="53" t="s">
        <v>286</v>
      </c>
    </row>
    <row r="119" spans="1:11" s="5" customFormat="1" ht="30.75">
      <c r="A119" s="20">
        <v>48</v>
      </c>
      <c r="B119" s="42" t="s">
        <v>948</v>
      </c>
      <c r="C119" s="34" t="s">
        <v>1165</v>
      </c>
      <c r="D119" s="42" t="s">
        <v>1432</v>
      </c>
      <c r="E119" s="53" t="s">
        <v>1519</v>
      </c>
      <c r="F119" s="42" t="s">
        <v>949</v>
      </c>
      <c r="G119" s="34">
        <v>20</v>
      </c>
      <c r="H119" s="34"/>
      <c r="I119" s="34">
        <v>0.5</v>
      </c>
      <c r="J119" s="42" t="s">
        <v>950</v>
      </c>
      <c r="K119" s="53" t="s">
        <v>1521</v>
      </c>
    </row>
    <row r="120" spans="1:11" s="5" customFormat="1" ht="46.5">
      <c r="A120" s="20">
        <v>49</v>
      </c>
      <c r="B120" s="21" t="s">
        <v>951</v>
      </c>
      <c r="C120" s="36" t="s">
        <v>1384</v>
      </c>
      <c r="D120" s="21" t="s">
        <v>1432</v>
      </c>
      <c r="E120" s="20" t="s">
        <v>1496</v>
      </c>
      <c r="F120" s="21" t="s">
        <v>952</v>
      </c>
      <c r="G120" s="22">
        <v>10</v>
      </c>
      <c r="H120" s="22"/>
      <c r="I120" s="22">
        <v>2</v>
      </c>
      <c r="J120" s="21" t="s">
        <v>663</v>
      </c>
      <c r="K120" s="53" t="s">
        <v>286</v>
      </c>
    </row>
    <row r="121" spans="1:11" s="5" customFormat="1" ht="30.75">
      <c r="A121" s="20">
        <v>50</v>
      </c>
      <c r="B121" s="21" t="s">
        <v>953</v>
      </c>
      <c r="C121" s="36" t="s">
        <v>1384</v>
      </c>
      <c r="D121" s="21" t="s">
        <v>1388</v>
      </c>
      <c r="E121" s="20" t="s">
        <v>1300</v>
      </c>
      <c r="F121" s="21" t="s">
        <v>952</v>
      </c>
      <c r="G121" s="22">
        <v>56</v>
      </c>
      <c r="H121" s="22"/>
      <c r="I121" s="22">
        <v>5</v>
      </c>
      <c r="J121" s="42" t="s">
        <v>664</v>
      </c>
      <c r="K121" s="53" t="s">
        <v>286</v>
      </c>
    </row>
    <row r="122" spans="1:11" s="5" customFormat="1" ht="30.75">
      <c r="A122" s="20">
        <v>51</v>
      </c>
      <c r="B122" s="21" t="s">
        <v>1013</v>
      </c>
      <c r="C122" s="36" t="s">
        <v>1120</v>
      </c>
      <c r="D122" s="21" t="s">
        <v>954</v>
      </c>
      <c r="E122" s="20" t="s">
        <v>557</v>
      </c>
      <c r="F122" s="21" t="s">
        <v>955</v>
      </c>
      <c r="G122" s="22">
        <v>30</v>
      </c>
      <c r="H122" s="22"/>
      <c r="I122" s="22">
        <v>30</v>
      </c>
      <c r="J122" s="42" t="s">
        <v>1014</v>
      </c>
      <c r="K122" s="53" t="s">
        <v>289</v>
      </c>
    </row>
    <row r="123" spans="1:11" s="5" customFormat="1" ht="46.5">
      <c r="A123" s="20">
        <v>52</v>
      </c>
      <c r="B123" s="21" t="s">
        <v>956</v>
      </c>
      <c r="C123" s="36" t="s">
        <v>1384</v>
      </c>
      <c r="D123" s="21" t="s">
        <v>1388</v>
      </c>
      <c r="E123" s="20" t="s">
        <v>1452</v>
      </c>
      <c r="F123" s="21" t="s">
        <v>957</v>
      </c>
      <c r="G123" s="22">
        <v>50</v>
      </c>
      <c r="H123" s="22"/>
      <c r="I123" s="22">
        <v>1</v>
      </c>
      <c r="J123" s="42" t="s">
        <v>958</v>
      </c>
      <c r="K123" s="53" t="s">
        <v>1401</v>
      </c>
    </row>
    <row r="124" spans="1:11" s="5" customFormat="1" ht="30.75">
      <c r="A124" s="20">
        <v>53</v>
      </c>
      <c r="B124" s="21" t="s">
        <v>959</v>
      </c>
      <c r="C124" s="36" t="s">
        <v>1384</v>
      </c>
      <c r="D124" s="21" t="s">
        <v>393</v>
      </c>
      <c r="E124" s="41" t="s">
        <v>1496</v>
      </c>
      <c r="F124" s="42" t="s">
        <v>960</v>
      </c>
      <c r="G124" s="22">
        <v>50</v>
      </c>
      <c r="H124" s="54">
        <v>0.44</v>
      </c>
      <c r="I124" s="22">
        <v>5</v>
      </c>
      <c r="J124" s="42" t="s">
        <v>961</v>
      </c>
      <c r="K124" s="53" t="s">
        <v>285</v>
      </c>
    </row>
    <row r="125" spans="1:11" s="5" customFormat="1" ht="46.5">
      <c r="A125" s="20">
        <v>54</v>
      </c>
      <c r="B125" s="21" t="s">
        <v>962</v>
      </c>
      <c r="C125" s="36" t="s">
        <v>1384</v>
      </c>
      <c r="D125" s="21" t="s">
        <v>393</v>
      </c>
      <c r="E125" s="20" t="s">
        <v>397</v>
      </c>
      <c r="F125" s="42" t="s">
        <v>963</v>
      </c>
      <c r="G125" s="22">
        <v>50</v>
      </c>
      <c r="H125" s="22"/>
      <c r="I125" s="22">
        <v>5</v>
      </c>
      <c r="J125" s="42" t="s">
        <v>964</v>
      </c>
      <c r="K125" s="20" t="s">
        <v>1412</v>
      </c>
    </row>
    <row r="126" spans="1:11" s="5" customFormat="1" ht="62.25">
      <c r="A126" s="20">
        <v>55</v>
      </c>
      <c r="B126" s="21" t="s">
        <v>965</v>
      </c>
      <c r="C126" s="36" t="s">
        <v>1392</v>
      </c>
      <c r="D126" s="21" t="s">
        <v>1462</v>
      </c>
      <c r="E126" s="20" t="s">
        <v>841</v>
      </c>
      <c r="F126" s="21" t="s">
        <v>966</v>
      </c>
      <c r="G126" s="22">
        <v>104</v>
      </c>
      <c r="H126" s="22">
        <v>43</v>
      </c>
      <c r="I126" s="22">
        <v>40</v>
      </c>
      <c r="J126" s="42" t="s">
        <v>967</v>
      </c>
      <c r="K126" s="74" t="s">
        <v>280</v>
      </c>
    </row>
    <row r="127" spans="1:11" s="12" customFormat="1" ht="46.5">
      <c r="A127" s="20">
        <v>56</v>
      </c>
      <c r="B127" s="42" t="s">
        <v>968</v>
      </c>
      <c r="C127" s="22" t="s">
        <v>1392</v>
      </c>
      <c r="D127" s="42" t="s">
        <v>1438</v>
      </c>
      <c r="E127" s="29" t="s">
        <v>397</v>
      </c>
      <c r="F127" s="42" t="s">
        <v>969</v>
      </c>
      <c r="G127" s="76">
        <v>5</v>
      </c>
      <c r="H127" s="69">
        <v>0.5</v>
      </c>
      <c r="I127" s="69">
        <v>2.5</v>
      </c>
      <c r="J127" s="42" t="s">
        <v>970</v>
      </c>
      <c r="K127" s="41" t="s">
        <v>1412</v>
      </c>
    </row>
    <row r="128" spans="1:11" s="5" customFormat="1" ht="30.75">
      <c r="A128" s="20">
        <v>57</v>
      </c>
      <c r="B128" s="21" t="s">
        <v>971</v>
      </c>
      <c r="C128" s="79" t="s">
        <v>1392</v>
      </c>
      <c r="D128" s="21" t="s">
        <v>1411</v>
      </c>
      <c r="E128" s="20" t="s">
        <v>683</v>
      </c>
      <c r="F128" s="21" t="s">
        <v>972</v>
      </c>
      <c r="G128" s="22">
        <v>1.5</v>
      </c>
      <c r="H128" s="22">
        <v>0.2</v>
      </c>
      <c r="I128" s="22">
        <v>0.5</v>
      </c>
      <c r="J128" s="21" t="s">
        <v>973</v>
      </c>
      <c r="K128" s="53" t="s">
        <v>283</v>
      </c>
    </row>
    <row r="129" spans="1:11" s="5" customFormat="1" ht="30.75">
      <c r="A129" s="20">
        <v>58</v>
      </c>
      <c r="B129" s="27" t="s">
        <v>974</v>
      </c>
      <c r="C129" s="28" t="s">
        <v>1384</v>
      </c>
      <c r="D129" s="27" t="s">
        <v>1432</v>
      </c>
      <c r="E129" s="29" t="s">
        <v>1489</v>
      </c>
      <c r="F129" s="27" t="s">
        <v>975</v>
      </c>
      <c r="G129" s="28">
        <v>7.5</v>
      </c>
      <c r="H129" s="28"/>
      <c r="I129" s="28">
        <v>2</v>
      </c>
      <c r="J129" s="27" t="s">
        <v>1408</v>
      </c>
      <c r="K129" s="29" t="s">
        <v>1409</v>
      </c>
    </row>
    <row r="130" spans="1:11" s="1" customFormat="1" ht="30.75">
      <c r="A130" s="20">
        <v>59</v>
      </c>
      <c r="B130" s="80" t="s">
        <v>976</v>
      </c>
      <c r="C130" s="22" t="s">
        <v>596</v>
      </c>
      <c r="D130" s="80" t="s">
        <v>1289</v>
      </c>
      <c r="E130" s="81" t="s">
        <v>1452</v>
      </c>
      <c r="F130" s="80" t="s">
        <v>977</v>
      </c>
      <c r="G130" s="82">
        <v>5.26</v>
      </c>
      <c r="H130" s="82">
        <v>1.65</v>
      </c>
      <c r="I130" s="82">
        <v>1</v>
      </c>
      <c r="J130" s="42" t="s">
        <v>978</v>
      </c>
      <c r="K130" s="81" t="s">
        <v>1401</v>
      </c>
    </row>
    <row r="131" spans="1:11" s="2" customFormat="1" ht="46.5">
      <c r="A131" s="20">
        <v>60</v>
      </c>
      <c r="B131" s="42" t="s">
        <v>979</v>
      </c>
      <c r="C131" s="34" t="s">
        <v>596</v>
      </c>
      <c r="D131" s="42" t="s">
        <v>613</v>
      </c>
      <c r="E131" s="53" t="s">
        <v>1310</v>
      </c>
      <c r="F131" s="42" t="s">
        <v>980</v>
      </c>
      <c r="G131" s="34">
        <v>5</v>
      </c>
      <c r="H131" s="34">
        <v>2.7</v>
      </c>
      <c r="I131" s="34">
        <v>2.2</v>
      </c>
      <c r="J131" s="42" t="s">
        <v>1269</v>
      </c>
      <c r="K131" s="53" t="s">
        <v>1404</v>
      </c>
    </row>
    <row r="132" spans="1:11" s="1" customFormat="1" ht="30.75">
      <c r="A132" s="20">
        <v>61</v>
      </c>
      <c r="B132" s="42" t="s">
        <v>981</v>
      </c>
      <c r="C132" s="34" t="s">
        <v>1392</v>
      </c>
      <c r="D132" s="42" t="s">
        <v>1438</v>
      </c>
      <c r="E132" s="53" t="s">
        <v>601</v>
      </c>
      <c r="F132" s="42" t="s">
        <v>982</v>
      </c>
      <c r="G132" s="34">
        <v>10</v>
      </c>
      <c r="H132" s="34">
        <v>0.5</v>
      </c>
      <c r="I132" s="34">
        <v>1</v>
      </c>
      <c r="J132" s="42" t="s">
        <v>983</v>
      </c>
      <c r="K132" s="53" t="s">
        <v>1412</v>
      </c>
    </row>
    <row r="133" spans="1:11" s="1" customFormat="1" ht="30.75">
      <c r="A133" s="20">
        <v>62</v>
      </c>
      <c r="B133" s="42" t="s">
        <v>984</v>
      </c>
      <c r="C133" s="34" t="s">
        <v>596</v>
      </c>
      <c r="D133" s="42" t="s">
        <v>1462</v>
      </c>
      <c r="E133" s="53" t="s">
        <v>1519</v>
      </c>
      <c r="F133" s="42" t="s">
        <v>985</v>
      </c>
      <c r="G133" s="78">
        <v>15</v>
      </c>
      <c r="H133" s="30">
        <v>14.3</v>
      </c>
      <c r="I133" s="54">
        <v>0.16</v>
      </c>
      <c r="J133" s="42" t="s">
        <v>986</v>
      </c>
      <c r="K133" s="53" t="s">
        <v>1521</v>
      </c>
    </row>
    <row r="134" spans="1:11" s="1" customFormat="1" ht="30.75">
      <c r="A134" s="20">
        <v>63</v>
      </c>
      <c r="B134" s="42" t="s">
        <v>987</v>
      </c>
      <c r="C134" s="22" t="s">
        <v>1384</v>
      </c>
      <c r="D134" s="42" t="s">
        <v>1385</v>
      </c>
      <c r="E134" s="53" t="s">
        <v>223</v>
      </c>
      <c r="F134" s="42" t="s">
        <v>988</v>
      </c>
      <c r="G134" s="54">
        <v>1.5446</v>
      </c>
      <c r="H134" s="34"/>
      <c r="I134" s="34">
        <v>0.65</v>
      </c>
      <c r="J134" s="42" t="s">
        <v>989</v>
      </c>
      <c r="K134" s="53" t="s">
        <v>1410</v>
      </c>
    </row>
    <row r="135" spans="1:11" s="1" customFormat="1" ht="46.5">
      <c r="A135" s="20">
        <v>64</v>
      </c>
      <c r="B135" s="42" t="s">
        <v>990</v>
      </c>
      <c r="C135" s="22" t="s">
        <v>1384</v>
      </c>
      <c r="D135" s="42" t="s">
        <v>520</v>
      </c>
      <c r="E135" s="53" t="s">
        <v>622</v>
      </c>
      <c r="F135" s="42" t="s">
        <v>991</v>
      </c>
      <c r="G135" s="54">
        <v>5.08</v>
      </c>
      <c r="H135" s="34"/>
      <c r="I135" s="34">
        <v>1.4</v>
      </c>
      <c r="J135" s="42" t="s">
        <v>1009</v>
      </c>
      <c r="K135" s="53" t="s">
        <v>443</v>
      </c>
    </row>
    <row r="136" spans="1:11" s="1" customFormat="1" ht="30.75">
      <c r="A136" s="20">
        <v>65</v>
      </c>
      <c r="B136" s="83" t="s">
        <v>992</v>
      </c>
      <c r="C136" s="22" t="s">
        <v>1384</v>
      </c>
      <c r="D136" s="42" t="s">
        <v>1385</v>
      </c>
      <c r="E136" s="53" t="s">
        <v>1452</v>
      </c>
      <c r="F136" s="83" t="s">
        <v>993</v>
      </c>
      <c r="G136" s="34">
        <v>4.05</v>
      </c>
      <c r="H136" s="34">
        <v>0.63</v>
      </c>
      <c r="I136" s="34">
        <v>0.6</v>
      </c>
      <c r="J136" s="42" t="s">
        <v>994</v>
      </c>
      <c r="K136" s="81" t="s">
        <v>1401</v>
      </c>
    </row>
    <row r="137" spans="1:11" s="2" customFormat="1" ht="30.75">
      <c r="A137" s="20">
        <v>66</v>
      </c>
      <c r="B137" s="84" t="s">
        <v>995</v>
      </c>
      <c r="C137" s="85" t="s">
        <v>1290</v>
      </c>
      <c r="D137" s="84" t="s">
        <v>571</v>
      </c>
      <c r="E137" s="86" t="s">
        <v>1310</v>
      </c>
      <c r="F137" s="87" t="s">
        <v>996</v>
      </c>
      <c r="G137" s="88">
        <v>5.6</v>
      </c>
      <c r="H137" s="88"/>
      <c r="I137" s="88">
        <v>0.5</v>
      </c>
      <c r="J137" s="87" t="s">
        <v>1207</v>
      </c>
      <c r="K137" s="53" t="s">
        <v>1404</v>
      </c>
    </row>
    <row r="138" spans="1:11" s="2" customFormat="1" ht="30.75">
      <c r="A138" s="20">
        <v>67</v>
      </c>
      <c r="B138" s="42" t="s">
        <v>997</v>
      </c>
      <c r="C138" s="34" t="s">
        <v>596</v>
      </c>
      <c r="D138" s="42" t="s">
        <v>577</v>
      </c>
      <c r="E138" s="53" t="s">
        <v>1310</v>
      </c>
      <c r="F138" s="42" t="s">
        <v>998</v>
      </c>
      <c r="G138" s="34">
        <v>3</v>
      </c>
      <c r="H138" s="34">
        <v>1.8</v>
      </c>
      <c r="I138" s="34">
        <v>1.2</v>
      </c>
      <c r="J138" s="42" t="s">
        <v>1267</v>
      </c>
      <c r="K138" s="53" t="s">
        <v>1404</v>
      </c>
    </row>
    <row r="139" spans="1:11" s="2" customFormat="1" ht="62.25">
      <c r="A139" s="20">
        <v>68</v>
      </c>
      <c r="B139" s="42" t="s">
        <v>999</v>
      </c>
      <c r="C139" s="34" t="s">
        <v>596</v>
      </c>
      <c r="D139" s="42" t="s">
        <v>577</v>
      </c>
      <c r="E139" s="53" t="s">
        <v>1310</v>
      </c>
      <c r="F139" s="42" t="s">
        <v>1000</v>
      </c>
      <c r="G139" s="34">
        <v>4</v>
      </c>
      <c r="H139" s="34">
        <v>2.5</v>
      </c>
      <c r="I139" s="34">
        <v>1.5</v>
      </c>
      <c r="J139" s="42" t="s">
        <v>1270</v>
      </c>
      <c r="K139" s="53" t="s">
        <v>1404</v>
      </c>
    </row>
    <row r="140" spans="1:11" s="1" customFormat="1" ht="30.75">
      <c r="A140" s="20">
        <v>69</v>
      </c>
      <c r="B140" s="42" t="s">
        <v>1001</v>
      </c>
      <c r="C140" s="34" t="s">
        <v>596</v>
      </c>
      <c r="D140" s="42" t="s">
        <v>1451</v>
      </c>
      <c r="E140" s="53" t="s">
        <v>263</v>
      </c>
      <c r="F140" s="42" t="s">
        <v>1002</v>
      </c>
      <c r="G140" s="34">
        <v>6</v>
      </c>
      <c r="H140" s="34">
        <v>0.63</v>
      </c>
      <c r="I140" s="34">
        <v>1</v>
      </c>
      <c r="J140" s="42" t="s">
        <v>1003</v>
      </c>
      <c r="K140" s="53" t="s">
        <v>1405</v>
      </c>
    </row>
    <row r="141" spans="1:11" s="1" customFormat="1" ht="30.75">
      <c r="A141" s="20">
        <v>70</v>
      </c>
      <c r="B141" s="42" t="s">
        <v>1004</v>
      </c>
      <c r="C141" s="34" t="s">
        <v>1384</v>
      </c>
      <c r="D141" s="42" t="s">
        <v>1385</v>
      </c>
      <c r="E141" s="53" t="s">
        <v>263</v>
      </c>
      <c r="F141" s="42" t="s">
        <v>1598</v>
      </c>
      <c r="G141" s="54">
        <v>8.63</v>
      </c>
      <c r="H141" s="34"/>
      <c r="I141" s="34">
        <v>2</v>
      </c>
      <c r="J141" s="42" t="s">
        <v>1599</v>
      </c>
      <c r="K141" s="53" t="s">
        <v>1405</v>
      </c>
    </row>
    <row r="142" spans="1:11" s="1" customFormat="1" ht="30.75">
      <c r="A142" s="20">
        <v>71</v>
      </c>
      <c r="B142" s="42" t="s">
        <v>1600</v>
      </c>
      <c r="C142" s="34" t="s">
        <v>1384</v>
      </c>
      <c r="D142" s="42" t="s">
        <v>520</v>
      </c>
      <c r="E142" s="53" t="s">
        <v>208</v>
      </c>
      <c r="F142" s="42" t="s">
        <v>1104</v>
      </c>
      <c r="G142" s="34">
        <v>6</v>
      </c>
      <c r="H142" s="34"/>
      <c r="I142" s="34">
        <v>2</v>
      </c>
      <c r="J142" s="42" t="s">
        <v>1271</v>
      </c>
      <c r="K142" s="53" t="s">
        <v>1529</v>
      </c>
    </row>
    <row r="143" spans="1:11" s="1" customFormat="1" ht="62.25">
      <c r="A143" s="20">
        <v>72</v>
      </c>
      <c r="B143" s="42" t="s">
        <v>1601</v>
      </c>
      <c r="C143" s="34" t="s">
        <v>1384</v>
      </c>
      <c r="D143" s="42" t="s">
        <v>520</v>
      </c>
      <c r="E143" s="53" t="s">
        <v>208</v>
      </c>
      <c r="F143" s="42" t="s">
        <v>1602</v>
      </c>
      <c r="G143" s="34">
        <v>2.8</v>
      </c>
      <c r="H143" s="34"/>
      <c r="I143" s="34">
        <v>1.5</v>
      </c>
      <c r="J143" s="42" t="s">
        <v>1271</v>
      </c>
      <c r="K143" s="53" t="s">
        <v>1529</v>
      </c>
    </row>
    <row r="144" spans="1:11" s="1" customFormat="1" ht="46.5">
      <c r="A144" s="20">
        <v>73</v>
      </c>
      <c r="B144" s="42" t="s">
        <v>1603</v>
      </c>
      <c r="C144" s="34" t="s">
        <v>1392</v>
      </c>
      <c r="D144" s="42" t="s">
        <v>1289</v>
      </c>
      <c r="E144" s="53" t="s">
        <v>606</v>
      </c>
      <c r="F144" s="42" t="s">
        <v>1274</v>
      </c>
      <c r="G144" s="34">
        <v>2.8</v>
      </c>
      <c r="H144" s="34">
        <v>0.6</v>
      </c>
      <c r="I144" s="34">
        <v>0.2</v>
      </c>
      <c r="J144" s="42" t="s">
        <v>1273</v>
      </c>
      <c r="K144" s="53" t="s">
        <v>1529</v>
      </c>
    </row>
    <row r="145" spans="1:11" s="1" customFormat="1" ht="30.75">
      <c r="A145" s="20">
        <v>74</v>
      </c>
      <c r="B145" s="42" t="s">
        <v>1604</v>
      </c>
      <c r="C145" s="34" t="s">
        <v>1392</v>
      </c>
      <c r="D145" s="42" t="s">
        <v>577</v>
      </c>
      <c r="E145" s="53" t="s">
        <v>606</v>
      </c>
      <c r="F145" s="42" t="s">
        <v>1605</v>
      </c>
      <c r="G145" s="54">
        <v>2.1796</v>
      </c>
      <c r="H145" s="34">
        <v>1</v>
      </c>
      <c r="I145" s="34">
        <v>0.8</v>
      </c>
      <c r="J145" s="42" t="s">
        <v>1272</v>
      </c>
      <c r="K145" s="53" t="s">
        <v>1529</v>
      </c>
    </row>
    <row r="146" spans="1:11" s="1" customFormat="1" ht="30.75">
      <c r="A146" s="20">
        <v>75</v>
      </c>
      <c r="B146" s="42" t="s">
        <v>1606</v>
      </c>
      <c r="C146" s="34" t="s">
        <v>1392</v>
      </c>
      <c r="D146" s="42" t="s">
        <v>1289</v>
      </c>
      <c r="E146" s="53" t="s">
        <v>606</v>
      </c>
      <c r="F146" s="42" t="s">
        <v>1275</v>
      </c>
      <c r="G146" s="34">
        <v>4.98</v>
      </c>
      <c r="H146" s="34">
        <v>0.5</v>
      </c>
      <c r="I146" s="34">
        <v>2</v>
      </c>
      <c r="J146" s="42" t="s">
        <v>1253</v>
      </c>
      <c r="K146" s="53" t="s">
        <v>1529</v>
      </c>
    </row>
    <row r="147" spans="1:11" s="1" customFormat="1" ht="30.75">
      <c r="A147" s="20">
        <v>76</v>
      </c>
      <c r="B147" s="42" t="s">
        <v>1607</v>
      </c>
      <c r="C147" s="34" t="s">
        <v>1392</v>
      </c>
      <c r="D147" s="42" t="s">
        <v>1451</v>
      </c>
      <c r="E147" s="53" t="s">
        <v>601</v>
      </c>
      <c r="F147" s="42" t="s">
        <v>1608</v>
      </c>
      <c r="G147" s="34">
        <v>3.3</v>
      </c>
      <c r="H147" s="34">
        <v>2</v>
      </c>
      <c r="I147" s="34">
        <v>1.3</v>
      </c>
      <c r="J147" s="42" t="s">
        <v>1609</v>
      </c>
      <c r="K147" s="53" t="s">
        <v>1412</v>
      </c>
    </row>
    <row r="148" spans="1:11" s="1" customFormat="1" ht="30.75">
      <c r="A148" s="20">
        <v>77</v>
      </c>
      <c r="B148" s="42" t="s">
        <v>1610</v>
      </c>
      <c r="C148" s="34" t="s">
        <v>1384</v>
      </c>
      <c r="D148" s="42" t="s">
        <v>1385</v>
      </c>
      <c r="E148" s="53" t="s">
        <v>601</v>
      </c>
      <c r="F148" s="42" t="s">
        <v>1611</v>
      </c>
      <c r="G148" s="34">
        <v>3.3</v>
      </c>
      <c r="H148" s="34"/>
      <c r="I148" s="34">
        <v>1.2</v>
      </c>
      <c r="J148" s="42" t="s">
        <v>1612</v>
      </c>
      <c r="K148" s="53" t="s">
        <v>1412</v>
      </c>
    </row>
    <row r="149" spans="1:11" s="1" customFormat="1" ht="30.75">
      <c r="A149" s="20">
        <v>78</v>
      </c>
      <c r="B149" s="42" t="s">
        <v>1613</v>
      </c>
      <c r="C149" s="34" t="s">
        <v>1384</v>
      </c>
      <c r="D149" s="42" t="s">
        <v>1432</v>
      </c>
      <c r="E149" s="53" t="s">
        <v>601</v>
      </c>
      <c r="F149" s="42" t="s">
        <v>1614</v>
      </c>
      <c r="G149" s="34">
        <v>5.4</v>
      </c>
      <c r="H149" s="34"/>
      <c r="I149" s="34">
        <v>1</v>
      </c>
      <c r="J149" s="42" t="s">
        <v>1615</v>
      </c>
      <c r="K149" s="53" t="s">
        <v>1412</v>
      </c>
    </row>
    <row r="150" spans="1:11" s="1" customFormat="1" ht="30.75">
      <c r="A150" s="20">
        <v>79</v>
      </c>
      <c r="B150" s="42" t="s">
        <v>1616</v>
      </c>
      <c r="C150" s="34" t="s">
        <v>1392</v>
      </c>
      <c r="D150" s="42" t="s">
        <v>1402</v>
      </c>
      <c r="E150" s="53" t="s">
        <v>1489</v>
      </c>
      <c r="F150" s="42" t="s">
        <v>1617</v>
      </c>
      <c r="G150" s="34">
        <v>4.59</v>
      </c>
      <c r="H150" s="34">
        <v>0.3</v>
      </c>
      <c r="I150" s="34">
        <v>1</v>
      </c>
      <c r="J150" s="42" t="s">
        <v>1618</v>
      </c>
      <c r="K150" s="53" t="s">
        <v>1409</v>
      </c>
    </row>
    <row r="151" spans="1:11" s="1" customFormat="1" ht="30.75">
      <c r="A151" s="20">
        <v>80</v>
      </c>
      <c r="B151" s="42" t="s">
        <v>1619</v>
      </c>
      <c r="C151" s="34" t="s">
        <v>1384</v>
      </c>
      <c r="D151" s="42" t="s">
        <v>477</v>
      </c>
      <c r="E151" s="53" t="s">
        <v>1489</v>
      </c>
      <c r="F151" s="42" t="s">
        <v>1620</v>
      </c>
      <c r="G151" s="34">
        <v>5.5</v>
      </c>
      <c r="H151" s="34"/>
      <c r="I151" s="34">
        <v>2.7</v>
      </c>
      <c r="J151" s="42" t="s">
        <v>1621</v>
      </c>
      <c r="K151" s="53" t="s">
        <v>1409</v>
      </c>
    </row>
    <row r="152" spans="1:11" s="1" customFormat="1" ht="46.5" customHeight="1">
      <c r="A152" s="20">
        <v>81</v>
      </c>
      <c r="B152" s="42" t="s">
        <v>1622</v>
      </c>
      <c r="C152" s="34" t="s">
        <v>1392</v>
      </c>
      <c r="D152" s="42" t="s">
        <v>1534</v>
      </c>
      <c r="E152" s="53" t="s">
        <v>1489</v>
      </c>
      <c r="F152" s="42" t="s">
        <v>1623</v>
      </c>
      <c r="G152" s="34">
        <v>3.3</v>
      </c>
      <c r="H152" s="34">
        <v>1.8</v>
      </c>
      <c r="I152" s="34">
        <v>1.5</v>
      </c>
      <c r="J152" s="42" t="s">
        <v>1624</v>
      </c>
      <c r="K152" s="53" t="s">
        <v>1409</v>
      </c>
    </row>
    <row r="153" spans="1:11" s="1" customFormat="1" ht="46.5">
      <c r="A153" s="20">
        <v>82</v>
      </c>
      <c r="B153" s="42" t="s">
        <v>1625</v>
      </c>
      <c r="C153" s="34" t="s">
        <v>596</v>
      </c>
      <c r="D153" s="42" t="s">
        <v>613</v>
      </c>
      <c r="E153" s="53" t="s">
        <v>1519</v>
      </c>
      <c r="F153" s="42" t="s">
        <v>1626</v>
      </c>
      <c r="G153" s="34">
        <v>6.2</v>
      </c>
      <c r="H153" s="34">
        <v>4</v>
      </c>
      <c r="I153" s="34">
        <v>1.5</v>
      </c>
      <c r="J153" s="42" t="s">
        <v>1031</v>
      </c>
      <c r="K153" s="53" t="s">
        <v>1521</v>
      </c>
    </row>
    <row r="154" spans="1:11" s="1" customFormat="1" ht="30.75">
      <c r="A154" s="20">
        <v>83</v>
      </c>
      <c r="B154" s="42" t="s">
        <v>1627</v>
      </c>
      <c r="C154" s="34" t="s">
        <v>596</v>
      </c>
      <c r="D154" s="42" t="s">
        <v>1289</v>
      </c>
      <c r="E154" s="53" t="s">
        <v>617</v>
      </c>
      <c r="F154" s="42" t="s">
        <v>1032</v>
      </c>
      <c r="G154" s="34">
        <v>5.2</v>
      </c>
      <c r="H154" s="34">
        <v>1.5</v>
      </c>
      <c r="I154" s="34">
        <v>1.5</v>
      </c>
      <c r="J154" s="42" t="s">
        <v>1379</v>
      </c>
      <c r="K154" s="53" t="s">
        <v>1521</v>
      </c>
    </row>
    <row r="155" spans="1:11" s="1" customFormat="1" ht="30.75">
      <c r="A155" s="20">
        <v>84</v>
      </c>
      <c r="B155" s="42" t="s">
        <v>1628</v>
      </c>
      <c r="C155" s="34" t="s">
        <v>596</v>
      </c>
      <c r="D155" s="42" t="s">
        <v>1411</v>
      </c>
      <c r="E155" s="53" t="s">
        <v>1519</v>
      </c>
      <c r="F155" s="42" t="s">
        <v>1629</v>
      </c>
      <c r="G155" s="34">
        <v>3.1</v>
      </c>
      <c r="H155" s="34">
        <v>0.7</v>
      </c>
      <c r="I155" s="34">
        <v>0.8</v>
      </c>
      <c r="J155" s="42" t="s">
        <v>1630</v>
      </c>
      <c r="K155" s="53" t="s">
        <v>1521</v>
      </c>
    </row>
    <row r="156" spans="1:11" s="1" customFormat="1" ht="30.75">
      <c r="A156" s="20">
        <v>85</v>
      </c>
      <c r="B156" s="42" t="s">
        <v>1631</v>
      </c>
      <c r="C156" s="34" t="s">
        <v>1290</v>
      </c>
      <c r="D156" s="42" t="s">
        <v>954</v>
      </c>
      <c r="E156" s="53" t="s">
        <v>1519</v>
      </c>
      <c r="F156" s="42" t="s">
        <v>1632</v>
      </c>
      <c r="G156" s="34">
        <v>5</v>
      </c>
      <c r="H156" s="34"/>
      <c r="I156" s="34">
        <v>5</v>
      </c>
      <c r="J156" s="42" t="s">
        <v>1033</v>
      </c>
      <c r="K156" s="53" t="s">
        <v>1521</v>
      </c>
    </row>
    <row r="157" spans="1:11" s="1" customFormat="1" ht="30.75">
      <c r="A157" s="20">
        <v>86</v>
      </c>
      <c r="B157" s="42" t="s">
        <v>1633</v>
      </c>
      <c r="C157" s="34" t="s">
        <v>1384</v>
      </c>
      <c r="D157" s="42" t="s">
        <v>1385</v>
      </c>
      <c r="E157" s="53" t="s">
        <v>1519</v>
      </c>
      <c r="F157" s="42" t="s">
        <v>1634</v>
      </c>
      <c r="G157" s="54">
        <v>4.633</v>
      </c>
      <c r="H157" s="34"/>
      <c r="I157" s="34">
        <v>0.5</v>
      </c>
      <c r="J157" s="42" t="s">
        <v>1635</v>
      </c>
      <c r="K157" s="53" t="s">
        <v>1521</v>
      </c>
    </row>
    <row r="158" spans="1:11" s="1" customFormat="1" ht="30.75">
      <c r="A158" s="20">
        <v>87</v>
      </c>
      <c r="B158" s="42" t="s">
        <v>1636</v>
      </c>
      <c r="C158" s="34" t="s">
        <v>1290</v>
      </c>
      <c r="D158" s="42" t="s">
        <v>1432</v>
      </c>
      <c r="E158" s="53" t="s">
        <v>1519</v>
      </c>
      <c r="F158" s="42" t="s">
        <v>1637</v>
      </c>
      <c r="G158" s="34">
        <v>2.1</v>
      </c>
      <c r="H158" s="34"/>
      <c r="I158" s="34">
        <v>0.2</v>
      </c>
      <c r="J158" s="42" t="s">
        <v>336</v>
      </c>
      <c r="K158" s="53" t="s">
        <v>1521</v>
      </c>
    </row>
    <row r="159" spans="1:11" s="1" customFormat="1" ht="46.5">
      <c r="A159" s="20">
        <v>88</v>
      </c>
      <c r="B159" s="42" t="s">
        <v>1638</v>
      </c>
      <c r="C159" s="34" t="s">
        <v>1290</v>
      </c>
      <c r="D159" s="42" t="s">
        <v>1385</v>
      </c>
      <c r="E159" s="53" t="s">
        <v>1519</v>
      </c>
      <c r="F159" s="42" t="s">
        <v>1639</v>
      </c>
      <c r="G159" s="34">
        <v>4</v>
      </c>
      <c r="H159" s="34"/>
      <c r="I159" s="30">
        <v>0.5</v>
      </c>
      <c r="J159" s="42" t="s">
        <v>1640</v>
      </c>
      <c r="K159" s="53" t="s">
        <v>1521</v>
      </c>
    </row>
    <row r="160" spans="1:11" s="1" customFormat="1" ht="43.5" customHeight="1">
      <c r="A160" s="20">
        <v>89</v>
      </c>
      <c r="B160" s="42" t="s">
        <v>1641</v>
      </c>
      <c r="C160" s="34" t="s">
        <v>1290</v>
      </c>
      <c r="D160" s="42" t="s">
        <v>1385</v>
      </c>
      <c r="E160" s="53" t="s">
        <v>1519</v>
      </c>
      <c r="F160" s="42" t="s">
        <v>1642</v>
      </c>
      <c r="G160" s="34">
        <v>3</v>
      </c>
      <c r="H160" s="34"/>
      <c r="I160" s="34">
        <v>0.3</v>
      </c>
      <c r="J160" s="42" t="s">
        <v>1643</v>
      </c>
      <c r="K160" s="53" t="s">
        <v>1521</v>
      </c>
    </row>
    <row r="161" spans="1:11" s="1" customFormat="1" ht="30.75">
      <c r="A161" s="20">
        <v>90</v>
      </c>
      <c r="B161" s="42" t="s">
        <v>1644</v>
      </c>
      <c r="C161" s="34" t="s">
        <v>596</v>
      </c>
      <c r="D161" s="42" t="s">
        <v>1402</v>
      </c>
      <c r="E161" s="53" t="s">
        <v>309</v>
      </c>
      <c r="F161" s="42" t="s">
        <v>1072</v>
      </c>
      <c r="G161" s="34">
        <v>4.7</v>
      </c>
      <c r="H161" s="34">
        <v>1.8</v>
      </c>
      <c r="I161" s="34">
        <v>1.5</v>
      </c>
      <c r="J161" s="42" t="s">
        <v>1645</v>
      </c>
      <c r="K161" s="53" t="s">
        <v>289</v>
      </c>
    </row>
    <row r="162" spans="1:11" s="1" customFormat="1" ht="30.75">
      <c r="A162" s="20">
        <v>91</v>
      </c>
      <c r="B162" s="42" t="s">
        <v>1646</v>
      </c>
      <c r="C162" s="34" t="s">
        <v>1384</v>
      </c>
      <c r="D162" s="42" t="s">
        <v>1385</v>
      </c>
      <c r="E162" s="53" t="s">
        <v>309</v>
      </c>
      <c r="F162" s="42" t="s">
        <v>1073</v>
      </c>
      <c r="G162" s="34">
        <v>3.7</v>
      </c>
      <c r="H162" s="34"/>
      <c r="I162" s="34">
        <v>1</v>
      </c>
      <c r="J162" s="42" t="s">
        <v>1074</v>
      </c>
      <c r="K162" s="53" t="s">
        <v>289</v>
      </c>
    </row>
    <row r="163" spans="1:11" s="1" customFormat="1" ht="30.75">
      <c r="A163" s="20">
        <v>92</v>
      </c>
      <c r="B163" s="42" t="s">
        <v>558</v>
      </c>
      <c r="C163" s="34" t="s">
        <v>596</v>
      </c>
      <c r="D163" s="42" t="s">
        <v>1289</v>
      </c>
      <c r="E163" s="53" t="s">
        <v>309</v>
      </c>
      <c r="F163" s="42" t="s">
        <v>1647</v>
      </c>
      <c r="G163" s="34">
        <v>3.31</v>
      </c>
      <c r="H163" s="34">
        <v>0.4</v>
      </c>
      <c r="I163" s="34">
        <v>1</v>
      </c>
      <c r="J163" s="42" t="s">
        <v>1645</v>
      </c>
      <c r="K163" s="53" t="s">
        <v>290</v>
      </c>
    </row>
    <row r="164" spans="1:11" s="1" customFormat="1" ht="30.75">
      <c r="A164" s="156">
        <v>93</v>
      </c>
      <c r="B164" s="157" t="s">
        <v>1648</v>
      </c>
      <c r="C164" s="34" t="s">
        <v>1290</v>
      </c>
      <c r="D164" s="42" t="s">
        <v>1432</v>
      </c>
      <c r="E164" s="156" t="s">
        <v>1489</v>
      </c>
      <c r="F164" s="42" t="s">
        <v>1649</v>
      </c>
      <c r="G164" s="34">
        <v>5.01</v>
      </c>
      <c r="H164" s="34"/>
      <c r="I164" s="34">
        <v>0.8</v>
      </c>
      <c r="J164" s="42" t="s">
        <v>1650</v>
      </c>
      <c r="K164" s="156" t="s">
        <v>1409</v>
      </c>
    </row>
    <row r="165" spans="1:11" s="1" customFormat="1" ht="30.75">
      <c r="A165" s="156"/>
      <c r="B165" s="157"/>
      <c r="C165" s="34" t="s">
        <v>1290</v>
      </c>
      <c r="D165" s="42" t="s">
        <v>1407</v>
      </c>
      <c r="E165" s="156"/>
      <c r="F165" s="42" t="s">
        <v>1651</v>
      </c>
      <c r="G165" s="55">
        <v>9.044</v>
      </c>
      <c r="H165" s="34"/>
      <c r="I165" s="34">
        <v>1</v>
      </c>
      <c r="J165" s="42" t="s">
        <v>1652</v>
      </c>
      <c r="K165" s="156"/>
    </row>
    <row r="166" spans="1:11" s="1" customFormat="1" ht="30.75">
      <c r="A166" s="53">
        <v>94</v>
      </c>
      <c r="B166" s="42" t="s">
        <v>1653</v>
      </c>
      <c r="C166" s="34" t="s">
        <v>1290</v>
      </c>
      <c r="D166" s="42" t="s">
        <v>1407</v>
      </c>
      <c r="E166" s="53" t="s">
        <v>683</v>
      </c>
      <c r="F166" s="42" t="s">
        <v>1654</v>
      </c>
      <c r="G166" s="34">
        <v>5</v>
      </c>
      <c r="H166" s="34"/>
      <c r="I166" s="34">
        <v>1</v>
      </c>
      <c r="J166" s="42" t="s">
        <v>1655</v>
      </c>
      <c r="K166" s="53" t="s">
        <v>283</v>
      </c>
    </row>
    <row r="167" spans="1:11" s="5" customFormat="1" ht="30.75">
      <c r="A167" s="53">
        <v>95</v>
      </c>
      <c r="B167" s="42" t="s">
        <v>1656</v>
      </c>
      <c r="C167" s="34" t="s">
        <v>596</v>
      </c>
      <c r="D167" s="42" t="s">
        <v>1534</v>
      </c>
      <c r="E167" s="53" t="s">
        <v>1519</v>
      </c>
      <c r="F167" s="42" t="s">
        <v>1657</v>
      </c>
      <c r="G167" s="54">
        <v>4.712</v>
      </c>
      <c r="H167" s="34">
        <v>0.8</v>
      </c>
      <c r="I167" s="34">
        <v>3</v>
      </c>
      <c r="J167" s="42" t="s">
        <v>1658</v>
      </c>
      <c r="K167" s="53" t="s">
        <v>1521</v>
      </c>
    </row>
    <row r="168" spans="1:11" s="5" customFormat="1" ht="46.5">
      <c r="A168" s="53">
        <v>96</v>
      </c>
      <c r="B168" s="42" t="s">
        <v>1659</v>
      </c>
      <c r="C168" s="34" t="s">
        <v>596</v>
      </c>
      <c r="D168" s="42" t="s">
        <v>1289</v>
      </c>
      <c r="E168" s="53" t="s">
        <v>1519</v>
      </c>
      <c r="F168" s="42" t="s">
        <v>1660</v>
      </c>
      <c r="G168" s="34">
        <v>4.8</v>
      </c>
      <c r="H168" s="34">
        <v>0.85</v>
      </c>
      <c r="I168" s="34">
        <v>2.8</v>
      </c>
      <c r="J168" s="42" t="s">
        <v>1034</v>
      </c>
      <c r="K168" s="53" t="s">
        <v>1521</v>
      </c>
    </row>
    <row r="169" spans="1:11" s="5" customFormat="1" ht="62.25">
      <c r="A169" s="53">
        <v>97</v>
      </c>
      <c r="B169" s="21" t="s">
        <v>593</v>
      </c>
      <c r="C169" s="22" t="s">
        <v>596</v>
      </c>
      <c r="D169" s="45" t="s">
        <v>1476</v>
      </c>
      <c r="E169" s="20" t="s">
        <v>597</v>
      </c>
      <c r="F169" s="21" t="s">
        <v>594</v>
      </c>
      <c r="G169" s="22">
        <v>77.4</v>
      </c>
      <c r="H169" s="22"/>
      <c r="I169" s="22">
        <v>2</v>
      </c>
      <c r="J169" s="21" t="s">
        <v>1661</v>
      </c>
      <c r="K169" s="20" t="s">
        <v>1276</v>
      </c>
    </row>
    <row r="170" spans="1:11" s="5" customFormat="1" ht="30.75">
      <c r="A170" s="53">
        <v>98</v>
      </c>
      <c r="B170" s="21" t="s">
        <v>598</v>
      </c>
      <c r="C170" s="22" t="s">
        <v>596</v>
      </c>
      <c r="D170" s="21" t="s">
        <v>600</v>
      </c>
      <c r="E170" s="20" t="s">
        <v>601</v>
      </c>
      <c r="F170" s="21" t="s">
        <v>599</v>
      </c>
      <c r="G170" s="22">
        <v>30</v>
      </c>
      <c r="H170" s="22">
        <v>13</v>
      </c>
      <c r="I170" s="22">
        <v>3</v>
      </c>
      <c r="J170" s="42" t="s">
        <v>1662</v>
      </c>
      <c r="K170" s="53" t="s">
        <v>1412</v>
      </c>
    </row>
    <row r="171" spans="1:11" s="5" customFormat="1" ht="30.75">
      <c r="A171" s="53">
        <v>99</v>
      </c>
      <c r="B171" s="21" t="s">
        <v>602</v>
      </c>
      <c r="C171" s="22" t="s">
        <v>596</v>
      </c>
      <c r="D171" s="21" t="s">
        <v>1451</v>
      </c>
      <c r="E171" s="20" t="s">
        <v>601</v>
      </c>
      <c r="F171" s="21" t="s">
        <v>559</v>
      </c>
      <c r="G171" s="22">
        <v>8</v>
      </c>
      <c r="H171" s="22">
        <v>7</v>
      </c>
      <c r="I171" s="22">
        <v>1</v>
      </c>
      <c r="J171" s="42" t="s">
        <v>1663</v>
      </c>
      <c r="K171" s="53" t="s">
        <v>1412</v>
      </c>
    </row>
    <row r="172" spans="1:11" s="5" customFormat="1" ht="62.25">
      <c r="A172" s="53">
        <v>100</v>
      </c>
      <c r="B172" s="21" t="s">
        <v>604</v>
      </c>
      <c r="C172" s="22" t="s">
        <v>596</v>
      </c>
      <c r="D172" s="21" t="s">
        <v>362</v>
      </c>
      <c r="E172" s="20" t="s">
        <v>606</v>
      </c>
      <c r="F172" s="21" t="s">
        <v>1664</v>
      </c>
      <c r="G172" s="22">
        <v>100</v>
      </c>
      <c r="H172" s="22">
        <v>10</v>
      </c>
      <c r="I172" s="22">
        <v>4.76</v>
      </c>
      <c r="J172" s="21" t="s">
        <v>1665</v>
      </c>
      <c r="K172" s="20" t="s">
        <v>1277</v>
      </c>
    </row>
    <row r="173" spans="1:11" s="5" customFormat="1" ht="62.25">
      <c r="A173" s="53">
        <v>101</v>
      </c>
      <c r="B173" s="21" t="s">
        <v>607</v>
      </c>
      <c r="C173" s="22" t="s">
        <v>596</v>
      </c>
      <c r="D173" s="21" t="s">
        <v>608</v>
      </c>
      <c r="E173" s="20" t="s">
        <v>609</v>
      </c>
      <c r="F173" s="21" t="s">
        <v>1666</v>
      </c>
      <c r="G173" s="22">
        <v>40</v>
      </c>
      <c r="H173" s="22">
        <v>2</v>
      </c>
      <c r="I173" s="22">
        <v>5</v>
      </c>
      <c r="J173" s="21" t="s">
        <v>1667</v>
      </c>
      <c r="K173" s="20" t="s">
        <v>1409</v>
      </c>
    </row>
    <row r="174" spans="1:11" s="5" customFormat="1" ht="30.75">
      <c r="A174" s="53">
        <v>102</v>
      </c>
      <c r="B174" s="21" t="s">
        <v>611</v>
      </c>
      <c r="C174" s="22" t="s">
        <v>596</v>
      </c>
      <c r="D174" s="21" t="s">
        <v>613</v>
      </c>
      <c r="E174" s="20" t="s">
        <v>614</v>
      </c>
      <c r="F174" s="21" t="s">
        <v>612</v>
      </c>
      <c r="G174" s="22">
        <v>1.9</v>
      </c>
      <c r="H174" s="89">
        <v>1.1258</v>
      </c>
      <c r="I174" s="22">
        <v>0.2</v>
      </c>
      <c r="J174" s="42" t="s">
        <v>1668</v>
      </c>
      <c r="K174" s="81" t="s">
        <v>292</v>
      </c>
    </row>
    <row r="175" spans="1:11" s="5" customFormat="1" ht="62.25">
      <c r="A175" s="53">
        <v>103</v>
      </c>
      <c r="B175" s="21" t="s">
        <v>1669</v>
      </c>
      <c r="C175" s="22" t="s">
        <v>596</v>
      </c>
      <c r="D175" s="21" t="s">
        <v>616</v>
      </c>
      <c r="E175" s="20" t="s">
        <v>617</v>
      </c>
      <c r="F175" s="21" t="s">
        <v>615</v>
      </c>
      <c r="G175" s="22">
        <v>5.5</v>
      </c>
      <c r="H175" s="22">
        <v>5.1</v>
      </c>
      <c r="I175" s="22">
        <v>0.4</v>
      </c>
      <c r="J175" s="21" t="s">
        <v>1026</v>
      </c>
      <c r="K175" s="20" t="s">
        <v>1278</v>
      </c>
    </row>
    <row r="176" spans="1:11" s="5" customFormat="1" ht="46.5">
      <c r="A176" s="53">
        <v>104</v>
      </c>
      <c r="B176" s="21" t="s">
        <v>618</v>
      </c>
      <c r="C176" s="22" t="s">
        <v>596</v>
      </c>
      <c r="D176" s="21" t="s">
        <v>608</v>
      </c>
      <c r="E176" s="20" t="s">
        <v>601</v>
      </c>
      <c r="F176" s="21" t="s">
        <v>1670</v>
      </c>
      <c r="G176" s="22">
        <v>20</v>
      </c>
      <c r="H176" s="22">
        <v>5</v>
      </c>
      <c r="I176" s="22">
        <v>1</v>
      </c>
      <c r="J176" s="21" t="s">
        <v>563</v>
      </c>
      <c r="K176" s="20" t="s">
        <v>1412</v>
      </c>
    </row>
    <row r="177" spans="1:11" s="5" customFormat="1" ht="59.25" customHeight="1">
      <c r="A177" s="53">
        <v>105</v>
      </c>
      <c r="B177" s="21" t="s">
        <v>619</v>
      </c>
      <c r="C177" s="22" t="s">
        <v>596</v>
      </c>
      <c r="D177" s="21" t="s">
        <v>620</v>
      </c>
      <c r="E177" s="20" t="s">
        <v>609</v>
      </c>
      <c r="F177" s="21" t="s">
        <v>1671</v>
      </c>
      <c r="G177" s="22">
        <v>15.2</v>
      </c>
      <c r="H177" s="22">
        <v>10</v>
      </c>
      <c r="I177" s="22">
        <v>4.3</v>
      </c>
      <c r="J177" s="21" t="s">
        <v>1672</v>
      </c>
      <c r="K177" s="20" t="s">
        <v>1409</v>
      </c>
    </row>
    <row r="178" spans="1:11" s="5" customFormat="1" ht="30.75">
      <c r="A178" s="53">
        <v>106</v>
      </c>
      <c r="B178" s="21" t="s">
        <v>1673</v>
      </c>
      <c r="C178" s="22" t="s">
        <v>596</v>
      </c>
      <c r="D178" s="21" t="s">
        <v>1495</v>
      </c>
      <c r="E178" s="20" t="s">
        <v>622</v>
      </c>
      <c r="F178" s="21" t="s">
        <v>1674</v>
      </c>
      <c r="G178" s="22">
        <v>12</v>
      </c>
      <c r="H178" s="34">
        <v>3.01</v>
      </c>
      <c r="I178" s="22">
        <v>2.8</v>
      </c>
      <c r="J178" s="21" t="s">
        <v>1675</v>
      </c>
      <c r="K178" s="20" t="s">
        <v>1410</v>
      </c>
    </row>
    <row r="179" spans="1:11" s="5" customFormat="1" ht="72.75" customHeight="1">
      <c r="A179" s="53">
        <v>107</v>
      </c>
      <c r="B179" s="21" t="s">
        <v>1284</v>
      </c>
      <c r="C179" s="22" t="s">
        <v>596</v>
      </c>
      <c r="D179" s="21" t="s">
        <v>1451</v>
      </c>
      <c r="E179" s="20" t="s">
        <v>1286</v>
      </c>
      <c r="F179" s="21" t="s">
        <v>1676</v>
      </c>
      <c r="G179" s="22">
        <v>8.75</v>
      </c>
      <c r="H179" s="22">
        <v>3.25</v>
      </c>
      <c r="I179" s="22">
        <v>1.3</v>
      </c>
      <c r="J179" s="21" t="s">
        <v>1677</v>
      </c>
      <c r="K179" s="20" t="s">
        <v>278</v>
      </c>
    </row>
    <row r="180" spans="1:11" s="5" customFormat="1" ht="30.75">
      <c r="A180" s="53">
        <v>108</v>
      </c>
      <c r="B180" s="21" t="s">
        <v>1380</v>
      </c>
      <c r="C180" s="22" t="s">
        <v>596</v>
      </c>
      <c r="D180" s="21" t="s">
        <v>1287</v>
      </c>
      <c r="E180" s="20" t="s">
        <v>1288</v>
      </c>
      <c r="F180" s="21" t="s">
        <v>1381</v>
      </c>
      <c r="G180" s="22">
        <v>34.2</v>
      </c>
      <c r="H180" s="22">
        <v>18.65</v>
      </c>
      <c r="I180" s="22">
        <v>1</v>
      </c>
      <c r="J180" s="21" t="s">
        <v>1382</v>
      </c>
      <c r="K180" s="20" t="s">
        <v>288</v>
      </c>
    </row>
    <row r="181" spans="1:11" s="5" customFormat="1" ht="46.5">
      <c r="A181" s="53">
        <v>109</v>
      </c>
      <c r="B181" s="21" t="s">
        <v>1383</v>
      </c>
      <c r="C181" s="22" t="s">
        <v>1384</v>
      </c>
      <c r="D181" s="21" t="s">
        <v>1385</v>
      </c>
      <c r="E181" s="20" t="s">
        <v>1291</v>
      </c>
      <c r="F181" s="21" t="s">
        <v>1386</v>
      </c>
      <c r="G181" s="22">
        <v>4</v>
      </c>
      <c r="H181" s="22"/>
      <c r="I181" s="22">
        <v>1.8</v>
      </c>
      <c r="J181" s="21" t="s">
        <v>1387</v>
      </c>
      <c r="K181" s="20" t="s">
        <v>1758</v>
      </c>
    </row>
    <row r="182" spans="1:11" s="5" customFormat="1" ht="46.5">
      <c r="A182" s="53">
        <v>110</v>
      </c>
      <c r="B182" s="21" t="s">
        <v>1292</v>
      </c>
      <c r="C182" s="22" t="s">
        <v>1290</v>
      </c>
      <c r="D182" s="21" t="s">
        <v>1388</v>
      </c>
      <c r="E182" s="20" t="s">
        <v>606</v>
      </c>
      <c r="F182" s="21" t="s">
        <v>1389</v>
      </c>
      <c r="G182" s="22">
        <v>26</v>
      </c>
      <c r="H182" s="22"/>
      <c r="I182" s="22">
        <v>0.1</v>
      </c>
      <c r="J182" s="21" t="s">
        <v>1390</v>
      </c>
      <c r="K182" s="20" t="s">
        <v>1277</v>
      </c>
    </row>
    <row r="183" spans="1:11" s="5" customFormat="1" ht="46.5">
      <c r="A183" s="53">
        <v>111</v>
      </c>
      <c r="B183" s="65" t="s">
        <v>1391</v>
      </c>
      <c r="C183" s="66" t="s">
        <v>1392</v>
      </c>
      <c r="D183" s="21" t="s">
        <v>1289</v>
      </c>
      <c r="E183" s="20" t="s">
        <v>1291</v>
      </c>
      <c r="F183" s="65" t="s">
        <v>1393</v>
      </c>
      <c r="G183" s="23">
        <v>2.7274</v>
      </c>
      <c r="H183" s="23">
        <v>1.015</v>
      </c>
      <c r="I183" s="22">
        <v>0.7</v>
      </c>
      <c r="J183" s="24" t="s">
        <v>1394</v>
      </c>
      <c r="K183" s="67" t="s">
        <v>1395</v>
      </c>
    </row>
    <row r="184" spans="1:11" s="5" customFormat="1" ht="93">
      <c r="A184" s="53">
        <v>112</v>
      </c>
      <c r="B184" s="21" t="s">
        <v>1294</v>
      </c>
      <c r="C184" s="22" t="s">
        <v>596</v>
      </c>
      <c r="D184" s="21" t="s">
        <v>1287</v>
      </c>
      <c r="E184" s="20" t="s">
        <v>1403</v>
      </c>
      <c r="F184" s="21" t="s">
        <v>1430</v>
      </c>
      <c r="G184" s="22">
        <v>39</v>
      </c>
      <c r="H184" s="23">
        <v>23.070899999999998</v>
      </c>
      <c r="I184" s="22">
        <v>7.7</v>
      </c>
      <c r="J184" s="21" t="s">
        <v>1396</v>
      </c>
      <c r="K184" s="20" t="s">
        <v>292</v>
      </c>
    </row>
    <row r="185" spans="1:11" s="5" customFormat="1" ht="30.75">
      <c r="A185" s="53">
        <v>113</v>
      </c>
      <c r="B185" s="21" t="s">
        <v>1431</v>
      </c>
      <c r="C185" s="22" t="s">
        <v>1384</v>
      </c>
      <c r="D185" s="21" t="s">
        <v>1432</v>
      </c>
      <c r="E185" s="20" t="s">
        <v>614</v>
      </c>
      <c r="F185" s="21" t="s">
        <v>1433</v>
      </c>
      <c r="G185" s="22">
        <v>7.9</v>
      </c>
      <c r="H185" s="23"/>
      <c r="I185" s="22">
        <v>1.5</v>
      </c>
      <c r="J185" s="21" t="s">
        <v>1434</v>
      </c>
      <c r="K185" s="20" t="s">
        <v>292</v>
      </c>
    </row>
    <row r="186" spans="1:11" s="5" customFormat="1" ht="30.75">
      <c r="A186" s="53">
        <v>114</v>
      </c>
      <c r="B186" s="21" t="s">
        <v>1297</v>
      </c>
      <c r="C186" s="22" t="s">
        <v>596</v>
      </c>
      <c r="D186" s="21" t="s">
        <v>1299</v>
      </c>
      <c r="E186" s="20" t="s">
        <v>1300</v>
      </c>
      <c r="F186" s="21" t="s">
        <v>1298</v>
      </c>
      <c r="G186" s="22">
        <v>80</v>
      </c>
      <c r="H186" s="22">
        <v>0.5</v>
      </c>
      <c r="I186" s="22">
        <v>2</v>
      </c>
      <c r="J186" s="21" t="s">
        <v>1397</v>
      </c>
      <c r="K186" s="20" t="s">
        <v>286</v>
      </c>
    </row>
    <row r="187" spans="1:11" s="5" customFormat="1" ht="62.25">
      <c r="A187" s="53">
        <v>115</v>
      </c>
      <c r="B187" s="21" t="s">
        <v>1301</v>
      </c>
      <c r="C187" s="22" t="s">
        <v>596</v>
      </c>
      <c r="D187" s="21" t="s">
        <v>1398</v>
      </c>
      <c r="E187" s="20" t="s">
        <v>1303</v>
      </c>
      <c r="F187" s="21" t="s">
        <v>1678</v>
      </c>
      <c r="G187" s="22">
        <v>28.5</v>
      </c>
      <c r="H187" s="22">
        <v>9.82</v>
      </c>
      <c r="I187" s="22">
        <v>7.8</v>
      </c>
      <c r="J187" s="21" t="s">
        <v>1399</v>
      </c>
      <c r="K187" s="20" t="s">
        <v>1400</v>
      </c>
    </row>
    <row r="188" spans="1:11" s="5" customFormat="1" ht="46.5">
      <c r="A188" s="53">
        <v>116</v>
      </c>
      <c r="B188" s="21" t="s">
        <v>1304</v>
      </c>
      <c r="C188" s="22" t="s">
        <v>596</v>
      </c>
      <c r="D188" s="21" t="s">
        <v>1295</v>
      </c>
      <c r="E188" s="20" t="s">
        <v>1291</v>
      </c>
      <c r="F188" s="21" t="s">
        <v>1679</v>
      </c>
      <c r="G188" s="22">
        <v>30</v>
      </c>
      <c r="H188" s="22">
        <v>3</v>
      </c>
      <c r="I188" s="22">
        <v>6</v>
      </c>
      <c r="J188" s="21" t="s">
        <v>1116</v>
      </c>
      <c r="K188" s="20" t="s">
        <v>1401</v>
      </c>
    </row>
    <row r="189" spans="1:11" s="5" customFormat="1" ht="30.75">
      <c r="A189" s="53">
        <v>117</v>
      </c>
      <c r="B189" s="80" t="s">
        <v>1680</v>
      </c>
      <c r="C189" s="22" t="s">
        <v>596</v>
      </c>
      <c r="D189" s="80" t="s">
        <v>1402</v>
      </c>
      <c r="E189" s="81" t="s">
        <v>1403</v>
      </c>
      <c r="F189" s="80" t="s">
        <v>1681</v>
      </c>
      <c r="G189" s="82">
        <v>8.5</v>
      </c>
      <c r="H189" s="89">
        <v>3.4874</v>
      </c>
      <c r="I189" s="34">
        <v>1.5</v>
      </c>
      <c r="J189" s="42" t="s">
        <v>1682</v>
      </c>
      <c r="K189" s="81" t="s">
        <v>293</v>
      </c>
    </row>
    <row r="190" spans="1:11" s="5" customFormat="1" ht="30.75">
      <c r="A190" s="53">
        <v>118</v>
      </c>
      <c r="B190" s="21" t="s">
        <v>1307</v>
      </c>
      <c r="C190" s="22" t="s">
        <v>596</v>
      </c>
      <c r="D190" s="21" t="s">
        <v>1309</v>
      </c>
      <c r="E190" s="20" t="s">
        <v>1310</v>
      </c>
      <c r="F190" s="21" t="s">
        <v>1308</v>
      </c>
      <c r="G190" s="22">
        <v>152.9</v>
      </c>
      <c r="H190" s="22">
        <v>48.3</v>
      </c>
      <c r="I190" s="22">
        <v>11</v>
      </c>
      <c r="J190" s="21" t="s">
        <v>1683</v>
      </c>
      <c r="K190" s="20" t="s">
        <v>1404</v>
      </c>
    </row>
    <row r="191" spans="1:11" s="5" customFormat="1" ht="30.75">
      <c r="A191" s="53">
        <v>119</v>
      </c>
      <c r="B191" s="21" t="s">
        <v>1684</v>
      </c>
      <c r="C191" s="22" t="s">
        <v>596</v>
      </c>
      <c r="D191" s="21" t="s">
        <v>1305</v>
      </c>
      <c r="E191" s="20" t="s">
        <v>617</v>
      </c>
      <c r="F191" s="21" t="s">
        <v>1311</v>
      </c>
      <c r="G191" s="22">
        <v>6.3</v>
      </c>
      <c r="H191" s="22">
        <v>5.9</v>
      </c>
      <c r="I191" s="22">
        <v>0.4</v>
      </c>
      <c r="J191" s="21" t="s">
        <v>1027</v>
      </c>
      <c r="K191" s="20" t="s">
        <v>1278</v>
      </c>
    </row>
    <row r="192" spans="1:11" s="5" customFormat="1" ht="30.75">
      <c r="A192" s="53">
        <v>120</v>
      </c>
      <c r="B192" s="21" t="s">
        <v>1312</v>
      </c>
      <c r="C192" s="22" t="s">
        <v>596</v>
      </c>
      <c r="D192" s="21" t="s">
        <v>1285</v>
      </c>
      <c r="E192" s="20" t="s">
        <v>1296</v>
      </c>
      <c r="F192" s="21" t="s">
        <v>1313</v>
      </c>
      <c r="G192" s="22">
        <v>32.4</v>
      </c>
      <c r="H192" s="34">
        <v>29</v>
      </c>
      <c r="I192" s="22">
        <v>1.9</v>
      </c>
      <c r="J192" s="42" t="s">
        <v>1685</v>
      </c>
      <c r="K192" s="53" t="s">
        <v>1405</v>
      </c>
    </row>
    <row r="193" spans="1:11" s="5" customFormat="1" ht="30.75">
      <c r="A193" s="53">
        <v>121</v>
      </c>
      <c r="B193" s="21" t="s">
        <v>1314</v>
      </c>
      <c r="C193" s="22" t="s">
        <v>596</v>
      </c>
      <c r="D193" s="45" t="s">
        <v>1406</v>
      </c>
      <c r="E193" s="20" t="s">
        <v>606</v>
      </c>
      <c r="F193" s="21" t="s">
        <v>1686</v>
      </c>
      <c r="G193" s="22">
        <v>160</v>
      </c>
      <c r="H193" s="22">
        <v>140</v>
      </c>
      <c r="I193" s="22">
        <v>10</v>
      </c>
      <c r="J193" s="21" t="s">
        <v>1687</v>
      </c>
      <c r="K193" s="20" t="s">
        <v>1277</v>
      </c>
    </row>
    <row r="194" spans="1:11" s="5" customFormat="1" ht="30.75">
      <c r="A194" s="53">
        <v>122</v>
      </c>
      <c r="B194" s="21" t="s">
        <v>1316</v>
      </c>
      <c r="C194" s="22" t="s">
        <v>596</v>
      </c>
      <c r="D194" s="21" t="s">
        <v>1295</v>
      </c>
      <c r="E194" s="20" t="s">
        <v>1319</v>
      </c>
      <c r="F194" s="21" t="s">
        <v>1318</v>
      </c>
      <c r="G194" s="22">
        <v>20</v>
      </c>
      <c r="H194" s="22">
        <v>6.6</v>
      </c>
      <c r="I194" s="22">
        <v>2</v>
      </c>
      <c r="J194" s="21" t="s">
        <v>652</v>
      </c>
      <c r="K194" s="20" t="s">
        <v>283</v>
      </c>
    </row>
    <row r="195" spans="1:11" s="5" customFormat="1" ht="46.5">
      <c r="A195" s="53">
        <v>123</v>
      </c>
      <c r="B195" s="21" t="s">
        <v>1427</v>
      </c>
      <c r="C195" s="22" t="s">
        <v>1392</v>
      </c>
      <c r="D195" s="21" t="s">
        <v>1323</v>
      </c>
      <c r="E195" s="20" t="s">
        <v>1310</v>
      </c>
      <c r="F195" s="21" t="s">
        <v>1248</v>
      </c>
      <c r="G195" s="22">
        <v>55</v>
      </c>
      <c r="H195" s="34">
        <v>16</v>
      </c>
      <c r="I195" s="22">
        <v>10</v>
      </c>
      <c r="J195" s="42" t="s">
        <v>1260</v>
      </c>
      <c r="K195" s="90" t="s">
        <v>1205</v>
      </c>
    </row>
    <row r="196" spans="1:11" s="5" customFormat="1" ht="30.75">
      <c r="A196" s="53">
        <v>124</v>
      </c>
      <c r="B196" s="21" t="s">
        <v>1688</v>
      </c>
      <c r="C196" s="22" t="s">
        <v>1384</v>
      </c>
      <c r="D196" s="21" t="s">
        <v>1407</v>
      </c>
      <c r="E196" s="20" t="s">
        <v>1489</v>
      </c>
      <c r="F196" s="21" t="s">
        <v>1689</v>
      </c>
      <c r="G196" s="22">
        <v>8.9</v>
      </c>
      <c r="H196" s="34"/>
      <c r="I196" s="22">
        <v>1</v>
      </c>
      <c r="J196" s="42" t="s">
        <v>1408</v>
      </c>
      <c r="K196" s="53" t="s">
        <v>1409</v>
      </c>
    </row>
    <row r="197" spans="1:11" s="5" customFormat="1" ht="46.5">
      <c r="A197" s="53">
        <v>125</v>
      </c>
      <c r="B197" s="21" t="s">
        <v>1007</v>
      </c>
      <c r="C197" s="22" t="s">
        <v>1290</v>
      </c>
      <c r="D197" s="21" t="s">
        <v>520</v>
      </c>
      <c r="E197" s="20" t="s">
        <v>609</v>
      </c>
      <c r="F197" s="21" t="s">
        <v>1008</v>
      </c>
      <c r="G197" s="22">
        <v>6.78</v>
      </c>
      <c r="H197" s="34"/>
      <c r="I197" s="22">
        <v>1</v>
      </c>
      <c r="J197" s="42" t="s">
        <v>1690</v>
      </c>
      <c r="K197" s="53" t="s">
        <v>1149</v>
      </c>
    </row>
    <row r="198" spans="1:11" s="5" customFormat="1" ht="30.75">
      <c r="A198" s="53">
        <v>126</v>
      </c>
      <c r="B198" s="21" t="s">
        <v>1321</v>
      </c>
      <c r="C198" s="22" t="s">
        <v>596</v>
      </c>
      <c r="D198" s="21" t="s">
        <v>1438</v>
      </c>
      <c r="E198" s="20" t="s">
        <v>614</v>
      </c>
      <c r="F198" s="91" t="s">
        <v>1691</v>
      </c>
      <c r="G198" s="22">
        <v>40</v>
      </c>
      <c r="H198" s="22">
        <v>4.4</v>
      </c>
      <c r="I198" s="22">
        <v>1.8</v>
      </c>
      <c r="J198" s="42" t="s">
        <v>1692</v>
      </c>
      <c r="K198" s="20" t="s">
        <v>1322</v>
      </c>
    </row>
    <row r="199" spans="1:11" s="5" customFormat="1" ht="30.75">
      <c r="A199" s="53">
        <v>127</v>
      </c>
      <c r="B199" s="21" t="s">
        <v>1168</v>
      </c>
      <c r="C199" s="22" t="s">
        <v>596</v>
      </c>
      <c r="D199" s="21" t="s">
        <v>1305</v>
      </c>
      <c r="E199" s="20" t="s">
        <v>1303</v>
      </c>
      <c r="F199" s="21" t="s">
        <v>1693</v>
      </c>
      <c r="G199" s="22">
        <v>5</v>
      </c>
      <c r="H199" s="22">
        <v>3</v>
      </c>
      <c r="I199" s="22">
        <v>2</v>
      </c>
      <c r="J199" s="42" t="s">
        <v>1259</v>
      </c>
      <c r="K199" s="53" t="s">
        <v>1400</v>
      </c>
    </row>
    <row r="200" spans="1:11" s="5" customFormat="1" ht="30.75">
      <c r="A200" s="53">
        <v>128</v>
      </c>
      <c r="B200" s="21" t="s">
        <v>1169</v>
      </c>
      <c r="C200" s="22" t="s">
        <v>596</v>
      </c>
      <c r="D200" s="21" t="s">
        <v>1306</v>
      </c>
      <c r="E200" s="20" t="s">
        <v>617</v>
      </c>
      <c r="F200" s="21" t="s">
        <v>1170</v>
      </c>
      <c r="G200" s="22">
        <v>30</v>
      </c>
      <c r="H200" s="22">
        <v>10</v>
      </c>
      <c r="I200" s="22">
        <v>8</v>
      </c>
      <c r="J200" s="42" t="s">
        <v>1694</v>
      </c>
      <c r="K200" s="20" t="s">
        <v>1278</v>
      </c>
    </row>
    <row r="201" spans="1:11" s="5" customFormat="1" ht="46.5">
      <c r="A201" s="53">
        <v>129</v>
      </c>
      <c r="B201" s="21" t="s">
        <v>1171</v>
      </c>
      <c r="C201" s="22" t="s">
        <v>596</v>
      </c>
      <c r="D201" s="21" t="s">
        <v>1302</v>
      </c>
      <c r="E201" s="20" t="s">
        <v>1319</v>
      </c>
      <c r="F201" s="21" t="s">
        <v>1695</v>
      </c>
      <c r="G201" s="22">
        <v>21.8</v>
      </c>
      <c r="H201" s="22">
        <v>7</v>
      </c>
      <c r="I201" s="22">
        <v>6.5</v>
      </c>
      <c r="J201" s="21" t="s">
        <v>1696</v>
      </c>
      <c r="K201" s="20" t="s">
        <v>283</v>
      </c>
    </row>
    <row r="202" spans="1:11" s="5" customFormat="1" ht="30.75">
      <c r="A202" s="53">
        <v>130</v>
      </c>
      <c r="B202" s="21" t="s">
        <v>1172</v>
      </c>
      <c r="C202" s="22" t="s">
        <v>596</v>
      </c>
      <c r="D202" s="21" t="s">
        <v>1174</v>
      </c>
      <c r="E202" s="20" t="s">
        <v>622</v>
      </c>
      <c r="F202" s="21" t="s">
        <v>1173</v>
      </c>
      <c r="G202" s="22">
        <v>17</v>
      </c>
      <c r="H202" s="22">
        <v>1.91</v>
      </c>
      <c r="I202" s="22">
        <v>1.3</v>
      </c>
      <c r="J202" s="42" t="s">
        <v>1697</v>
      </c>
      <c r="K202" s="20" t="s">
        <v>1410</v>
      </c>
    </row>
    <row r="203" spans="1:11" s="5" customFormat="1" ht="30.75">
      <c r="A203" s="53">
        <v>131</v>
      </c>
      <c r="B203" s="21" t="s">
        <v>1175</v>
      </c>
      <c r="C203" s="22" t="s">
        <v>596</v>
      </c>
      <c r="D203" s="21" t="s">
        <v>1305</v>
      </c>
      <c r="E203" s="20" t="s">
        <v>1310</v>
      </c>
      <c r="F203" s="21" t="s">
        <v>1698</v>
      </c>
      <c r="G203" s="22">
        <v>8.5</v>
      </c>
      <c r="H203" s="34">
        <v>5.5</v>
      </c>
      <c r="I203" s="22">
        <v>2.7</v>
      </c>
      <c r="J203" s="42" t="s">
        <v>1262</v>
      </c>
      <c r="K203" s="53" t="s">
        <v>1404</v>
      </c>
    </row>
    <row r="204" spans="1:11" s="5" customFormat="1" ht="30.75">
      <c r="A204" s="53">
        <v>132</v>
      </c>
      <c r="B204" s="21" t="s">
        <v>1176</v>
      </c>
      <c r="C204" s="22" t="s">
        <v>596</v>
      </c>
      <c r="D204" s="21" t="s">
        <v>1305</v>
      </c>
      <c r="E204" s="20" t="s">
        <v>1310</v>
      </c>
      <c r="F204" s="21" t="s">
        <v>1699</v>
      </c>
      <c r="G204" s="22">
        <v>5</v>
      </c>
      <c r="H204" s="22">
        <v>3.5</v>
      </c>
      <c r="I204" s="22">
        <v>1.5</v>
      </c>
      <c r="J204" s="21" t="s">
        <v>1700</v>
      </c>
      <c r="K204" s="20" t="s">
        <v>1404</v>
      </c>
    </row>
    <row r="205" spans="1:11" s="5" customFormat="1" ht="46.5" customHeight="1">
      <c r="A205" s="53">
        <v>133</v>
      </c>
      <c r="B205" s="21" t="s">
        <v>1177</v>
      </c>
      <c r="C205" s="22" t="s">
        <v>596</v>
      </c>
      <c r="D205" s="21" t="s">
        <v>603</v>
      </c>
      <c r="E205" s="20" t="s">
        <v>1319</v>
      </c>
      <c r="F205" s="21" t="s">
        <v>1701</v>
      </c>
      <c r="G205" s="22">
        <v>32.6</v>
      </c>
      <c r="H205" s="22">
        <v>18</v>
      </c>
      <c r="I205" s="22">
        <v>1</v>
      </c>
      <c r="J205" s="42" t="s">
        <v>1702</v>
      </c>
      <c r="K205" s="20" t="s">
        <v>283</v>
      </c>
    </row>
    <row r="206" spans="1:11" s="5" customFormat="1" ht="46.5">
      <c r="A206" s="53">
        <v>134</v>
      </c>
      <c r="B206" s="21" t="s">
        <v>1178</v>
      </c>
      <c r="C206" s="22" t="s">
        <v>596</v>
      </c>
      <c r="D206" s="21" t="s">
        <v>621</v>
      </c>
      <c r="E206" s="20" t="s">
        <v>1319</v>
      </c>
      <c r="F206" s="21" t="s">
        <v>1703</v>
      </c>
      <c r="G206" s="22">
        <v>25</v>
      </c>
      <c r="H206" s="22">
        <v>1.5</v>
      </c>
      <c r="I206" s="22">
        <v>4</v>
      </c>
      <c r="J206" s="42" t="s">
        <v>653</v>
      </c>
      <c r="K206" s="20" t="s">
        <v>284</v>
      </c>
    </row>
    <row r="207" spans="1:11" s="5" customFormat="1" ht="62.25">
      <c r="A207" s="53">
        <v>135</v>
      </c>
      <c r="B207" s="21" t="s">
        <v>1704</v>
      </c>
      <c r="C207" s="22" t="s">
        <v>596</v>
      </c>
      <c r="D207" s="21" t="s">
        <v>1306</v>
      </c>
      <c r="E207" s="20" t="s">
        <v>1303</v>
      </c>
      <c r="F207" s="21" t="s">
        <v>1705</v>
      </c>
      <c r="G207" s="22">
        <v>50</v>
      </c>
      <c r="H207" s="22">
        <v>20.6</v>
      </c>
      <c r="I207" s="22">
        <v>15</v>
      </c>
      <c r="J207" s="21" t="s">
        <v>1706</v>
      </c>
      <c r="K207" s="20" t="s">
        <v>1758</v>
      </c>
    </row>
    <row r="208" spans="1:11" s="5" customFormat="1" ht="46.5">
      <c r="A208" s="53">
        <v>136</v>
      </c>
      <c r="B208" s="21" t="s">
        <v>1707</v>
      </c>
      <c r="C208" s="22" t="s">
        <v>596</v>
      </c>
      <c r="D208" s="21" t="s">
        <v>1306</v>
      </c>
      <c r="E208" s="20" t="s">
        <v>1291</v>
      </c>
      <c r="F208" s="21" t="s">
        <v>1708</v>
      </c>
      <c r="G208" s="22">
        <v>45</v>
      </c>
      <c r="H208" s="22"/>
      <c r="I208" s="22">
        <v>15</v>
      </c>
      <c r="J208" s="21" t="s">
        <v>1709</v>
      </c>
      <c r="K208" s="20" t="s">
        <v>1758</v>
      </c>
    </row>
    <row r="209" spans="1:11" s="5" customFormat="1" ht="62.25">
      <c r="A209" s="53">
        <v>137</v>
      </c>
      <c r="B209" s="21" t="s">
        <v>1198</v>
      </c>
      <c r="C209" s="22" t="s">
        <v>596</v>
      </c>
      <c r="D209" s="21" t="s">
        <v>1411</v>
      </c>
      <c r="E209" s="20" t="s">
        <v>1286</v>
      </c>
      <c r="F209" s="21" t="s">
        <v>1710</v>
      </c>
      <c r="G209" s="22">
        <v>9.1</v>
      </c>
      <c r="H209" s="22">
        <v>1.5</v>
      </c>
      <c r="I209" s="22">
        <v>3</v>
      </c>
      <c r="J209" s="21" t="s">
        <v>1711</v>
      </c>
      <c r="K209" s="20" t="s">
        <v>279</v>
      </c>
    </row>
    <row r="210" spans="1:11" s="5" customFormat="1" ht="46.5">
      <c r="A210" s="53">
        <v>138</v>
      </c>
      <c r="B210" s="21" t="s">
        <v>519</v>
      </c>
      <c r="C210" s="22" t="s">
        <v>1290</v>
      </c>
      <c r="D210" s="21" t="s">
        <v>520</v>
      </c>
      <c r="E210" s="20" t="s">
        <v>1300</v>
      </c>
      <c r="F210" s="21" t="s">
        <v>1712</v>
      </c>
      <c r="G210" s="22">
        <v>30</v>
      </c>
      <c r="H210" s="22"/>
      <c r="I210" s="22">
        <v>2</v>
      </c>
      <c r="J210" s="21" t="s">
        <v>1713</v>
      </c>
      <c r="K210" s="20" t="s">
        <v>285</v>
      </c>
    </row>
    <row r="211" spans="1:11" s="5" customFormat="1" ht="46.5">
      <c r="A211" s="53">
        <v>139</v>
      </c>
      <c r="B211" s="21" t="s">
        <v>1199</v>
      </c>
      <c r="C211" s="22" t="s">
        <v>596</v>
      </c>
      <c r="D211" s="21" t="s">
        <v>595</v>
      </c>
      <c r="E211" s="20" t="s">
        <v>1310</v>
      </c>
      <c r="F211" s="21" t="s">
        <v>1200</v>
      </c>
      <c r="G211" s="22">
        <v>140</v>
      </c>
      <c r="H211" s="22">
        <v>10.8</v>
      </c>
      <c r="I211" s="22">
        <v>13</v>
      </c>
      <c r="J211" s="42" t="s">
        <v>1714</v>
      </c>
      <c r="K211" s="53" t="s">
        <v>1404</v>
      </c>
    </row>
    <row r="212" spans="1:11" s="5" customFormat="1" ht="46.5">
      <c r="A212" s="53">
        <v>140</v>
      </c>
      <c r="B212" s="21" t="s">
        <v>1202</v>
      </c>
      <c r="C212" s="22" t="s">
        <v>596</v>
      </c>
      <c r="D212" s="21" t="s">
        <v>1201</v>
      </c>
      <c r="E212" s="20" t="s">
        <v>601</v>
      </c>
      <c r="F212" s="21" t="s">
        <v>1715</v>
      </c>
      <c r="G212" s="22">
        <v>40</v>
      </c>
      <c r="H212" s="22">
        <v>10.2</v>
      </c>
      <c r="I212" s="22">
        <v>6</v>
      </c>
      <c r="J212" s="21" t="s">
        <v>1716</v>
      </c>
      <c r="K212" s="20" t="s">
        <v>1412</v>
      </c>
    </row>
    <row r="213" spans="1:11" s="5" customFormat="1" ht="46.5">
      <c r="A213" s="53">
        <v>141</v>
      </c>
      <c r="B213" s="21" t="s">
        <v>665</v>
      </c>
      <c r="C213" s="22" t="s">
        <v>1384</v>
      </c>
      <c r="D213" s="21" t="s">
        <v>1413</v>
      </c>
      <c r="E213" s="20" t="s">
        <v>597</v>
      </c>
      <c r="F213" s="21" t="s">
        <v>1717</v>
      </c>
      <c r="G213" s="22">
        <v>500</v>
      </c>
      <c r="H213" s="22"/>
      <c r="I213" s="68">
        <v>5</v>
      </c>
      <c r="J213" s="45" t="s">
        <v>1718</v>
      </c>
      <c r="K213" s="20" t="s">
        <v>1276</v>
      </c>
    </row>
    <row r="214" spans="1:11" s="5" customFormat="1" ht="30.75">
      <c r="A214" s="53">
        <v>142</v>
      </c>
      <c r="B214" s="21" t="s">
        <v>666</v>
      </c>
      <c r="C214" s="22" t="s">
        <v>596</v>
      </c>
      <c r="D214" s="21" t="s">
        <v>1306</v>
      </c>
      <c r="E214" s="20" t="s">
        <v>597</v>
      </c>
      <c r="F214" s="21" t="s">
        <v>1719</v>
      </c>
      <c r="G214" s="22">
        <v>7.5</v>
      </c>
      <c r="H214" s="22">
        <v>2.5</v>
      </c>
      <c r="I214" s="68">
        <v>1.5</v>
      </c>
      <c r="J214" s="39" t="s">
        <v>1720</v>
      </c>
      <c r="K214" s="38" t="s">
        <v>1276</v>
      </c>
    </row>
    <row r="215" spans="1:11" s="5" customFormat="1" ht="30.75">
      <c r="A215" s="53">
        <v>143</v>
      </c>
      <c r="B215" s="21" t="s">
        <v>667</v>
      </c>
      <c r="C215" s="22" t="s">
        <v>596</v>
      </c>
      <c r="D215" s="21" t="s">
        <v>603</v>
      </c>
      <c r="E215" s="20" t="s">
        <v>609</v>
      </c>
      <c r="F215" s="21" t="s">
        <v>668</v>
      </c>
      <c r="G215" s="22">
        <v>55.8</v>
      </c>
      <c r="H215" s="34">
        <v>6.85</v>
      </c>
      <c r="I215" s="22">
        <v>0.5</v>
      </c>
      <c r="J215" s="42" t="s">
        <v>1417</v>
      </c>
      <c r="K215" s="53" t="s">
        <v>1409</v>
      </c>
    </row>
    <row r="216" spans="1:11" s="5" customFormat="1" ht="46.5">
      <c r="A216" s="53">
        <v>144</v>
      </c>
      <c r="B216" s="21" t="s">
        <v>669</v>
      </c>
      <c r="C216" s="22" t="s">
        <v>596</v>
      </c>
      <c r="D216" s="21" t="s">
        <v>1721</v>
      </c>
      <c r="E216" s="20" t="s">
        <v>609</v>
      </c>
      <c r="F216" s="21" t="s">
        <v>670</v>
      </c>
      <c r="G216" s="22">
        <v>22</v>
      </c>
      <c r="H216" s="22">
        <v>1.2</v>
      </c>
      <c r="I216" s="22">
        <v>1.5</v>
      </c>
      <c r="J216" s="21" t="s">
        <v>1722</v>
      </c>
      <c r="K216" s="20" t="s">
        <v>1409</v>
      </c>
    </row>
    <row r="217" spans="1:11" s="5" customFormat="1" ht="30.75">
      <c r="A217" s="53">
        <v>145</v>
      </c>
      <c r="B217" s="21" t="s">
        <v>671</v>
      </c>
      <c r="C217" s="22" t="s">
        <v>596</v>
      </c>
      <c r="D217" s="21" t="s">
        <v>608</v>
      </c>
      <c r="E217" s="20" t="s">
        <v>673</v>
      </c>
      <c r="F217" s="21" t="s">
        <v>672</v>
      </c>
      <c r="G217" s="22">
        <v>18</v>
      </c>
      <c r="H217" s="34">
        <v>3.5</v>
      </c>
      <c r="I217" s="22">
        <v>2.7</v>
      </c>
      <c r="J217" s="42" t="s">
        <v>1723</v>
      </c>
      <c r="K217" s="20" t="s">
        <v>281</v>
      </c>
    </row>
    <row r="218" spans="1:11" s="5" customFormat="1" ht="30.75">
      <c r="A218" s="53">
        <v>146</v>
      </c>
      <c r="B218" s="21" t="s">
        <v>1098</v>
      </c>
      <c r="C218" s="22" t="s">
        <v>596</v>
      </c>
      <c r="D218" s="21" t="s">
        <v>1385</v>
      </c>
      <c r="E218" s="20" t="s">
        <v>606</v>
      </c>
      <c r="F218" s="21" t="s">
        <v>1435</v>
      </c>
      <c r="G218" s="22">
        <v>1.75</v>
      </c>
      <c r="H218" s="22"/>
      <c r="I218" s="22">
        <v>0.6</v>
      </c>
      <c r="J218" s="21" t="s">
        <v>1408</v>
      </c>
      <c r="K218" s="20" t="s">
        <v>1277</v>
      </c>
    </row>
    <row r="219" spans="1:11" s="5" customFormat="1" ht="30.75">
      <c r="A219" s="53">
        <v>147</v>
      </c>
      <c r="B219" s="21" t="s">
        <v>674</v>
      </c>
      <c r="C219" s="22" t="s">
        <v>596</v>
      </c>
      <c r="D219" s="21" t="s">
        <v>514</v>
      </c>
      <c r="E219" s="20" t="s">
        <v>1300</v>
      </c>
      <c r="F219" s="21" t="s">
        <v>513</v>
      </c>
      <c r="G219" s="22">
        <v>300</v>
      </c>
      <c r="H219" s="22">
        <v>1</v>
      </c>
      <c r="I219" s="22">
        <v>5</v>
      </c>
      <c r="J219" s="21" t="s">
        <v>1436</v>
      </c>
      <c r="K219" s="20" t="s">
        <v>286</v>
      </c>
    </row>
    <row r="220" spans="1:11" s="5" customFormat="1" ht="30.75">
      <c r="A220" s="53">
        <v>148</v>
      </c>
      <c r="B220" s="21" t="s">
        <v>1437</v>
      </c>
      <c r="C220" s="22" t="s">
        <v>596</v>
      </c>
      <c r="D220" s="21" t="s">
        <v>1293</v>
      </c>
      <c r="E220" s="20" t="s">
        <v>622</v>
      </c>
      <c r="F220" s="21" t="s">
        <v>515</v>
      </c>
      <c r="G220" s="22">
        <v>30</v>
      </c>
      <c r="H220" s="34">
        <v>0.2</v>
      </c>
      <c r="I220" s="22">
        <v>2</v>
      </c>
      <c r="J220" s="42" t="s">
        <v>1263</v>
      </c>
      <c r="K220" s="20" t="s">
        <v>1410</v>
      </c>
    </row>
    <row r="221" spans="1:11" s="5" customFormat="1" ht="46.5">
      <c r="A221" s="53">
        <v>149</v>
      </c>
      <c r="B221" s="21" t="s">
        <v>517</v>
      </c>
      <c r="C221" s="22" t="s">
        <v>596</v>
      </c>
      <c r="D221" s="21" t="s">
        <v>696</v>
      </c>
      <c r="E221" s="20" t="s">
        <v>1300</v>
      </c>
      <c r="F221" s="21" t="s">
        <v>518</v>
      </c>
      <c r="G221" s="22">
        <v>60</v>
      </c>
      <c r="H221" s="22">
        <v>1.6</v>
      </c>
      <c r="I221" s="22">
        <v>20</v>
      </c>
      <c r="J221" s="42" t="s">
        <v>1439</v>
      </c>
      <c r="K221" s="20" t="s">
        <v>286</v>
      </c>
    </row>
    <row r="222" spans="1:11" s="5" customFormat="1" ht="46.5">
      <c r="A222" s="53">
        <v>150</v>
      </c>
      <c r="B222" s="42" t="s">
        <v>1155</v>
      </c>
      <c r="C222" s="82" t="s">
        <v>1392</v>
      </c>
      <c r="D222" s="42" t="s">
        <v>1323</v>
      </c>
      <c r="E222" s="53" t="s">
        <v>673</v>
      </c>
      <c r="F222" s="42" t="s">
        <v>516</v>
      </c>
      <c r="G222" s="34">
        <v>20.5</v>
      </c>
      <c r="H222" s="34">
        <v>1</v>
      </c>
      <c r="I222" s="34">
        <v>2</v>
      </c>
      <c r="J222" s="42" t="s">
        <v>1440</v>
      </c>
      <c r="K222" s="53" t="s">
        <v>281</v>
      </c>
    </row>
    <row r="223" spans="1:11" s="5" customFormat="1" ht="30.75">
      <c r="A223" s="53">
        <v>151</v>
      </c>
      <c r="B223" s="21" t="s">
        <v>521</v>
      </c>
      <c r="C223" s="22" t="s">
        <v>596</v>
      </c>
      <c r="D223" s="21" t="s">
        <v>1309</v>
      </c>
      <c r="E223" s="20" t="s">
        <v>614</v>
      </c>
      <c r="F223" s="21" t="s">
        <v>522</v>
      </c>
      <c r="G223" s="22">
        <v>40</v>
      </c>
      <c r="H223" s="89">
        <v>20.3277</v>
      </c>
      <c r="I223" s="22">
        <v>1</v>
      </c>
      <c r="J223" s="42" t="s">
        <v>1441</v>
      </c>
      <c r="K223" s="81" t="s">
        <v>293</v>
      </c>
    </row>
    <row r="224" spans="1:11" s="5" customFormat="1" ht="30.75">
      <c r="A224" s="53">
        <v>152</v>
      </c>
      <c r="B224" s="21" t="s">
        <v>1442</v>
      </c>
      <c r="C224" s="22" t="s">
        <v>596</v>
      </c>
      <c r="D224" s="21" t="s">
        <v>1398</v>
      </c>
      <c r="E224" s="20" t="s">
        <v>1303</v>
      </c>
      <c r="F224" s="21" t="s">
        <v>523</v>
      </c>
      <c r="G224" s="22">
        <v>20</v>
      </c>
      <c r="H224" s="22">
        <v>11.6</v>
      </c>
      <c r="I224" s="22">
        <v>3</v>
      </c>
      <c r="J224" s="42" t="s">
        <v>1443</v>
      </c>
      <c r="K224" s="53" t="s">
        <v>1400</v>
      </c>
    </row>
    <row r="225" spans="1:11" s="5" customFormat="1" ht="46.5">
      <c r="A225" s="53">
        <v>153</v>
      </c>
      <c r="B225" s="21" t="s">
        <v>525</v>
      </c>
      <c r="C225" s="22" t="s">
        <v>596</v>
      </c>
      <c r="D225" s="21" t="s">
        <v>527</v>
      </c>
      <c r="E225" s="20" t="s">
        <v>614</v>
      </c>
      <c r="F225" s="21" t="s">
        <v>526</v>
      </c>
      <c r="G225" s="22">
        <v>60.4</v>
      </c>
      <c r="H225" s="22">
        <v>1.1</v>
      </c>
      <c r="I225" s="22">
        <v>2</v>
      </c>
      <c r="J225" s="21" t="s">
        <v>1724</v>
      </c>
      <c r="K225" s="20" t="s">
        <v>292</v>
      </c>
    </row>
    <row r="226" spans="1:11" s="5" customFormat="1" ht="46.5">
      <c r="A226" s="53">
        <v>154</v>
      </c>
      <c r="B226" s="21" t="s">
        <v>528</v>
      </c>
      <c r="C226" s="22" t="s">
        <v>596</v>
      </c>
      <c r="D226" s="21" t="s">
        <v>603</v>
      </c>
      <c r="E226" s="20" t="s">
        <v>614</v>
      </c>
      <c r="F226" s="21" t="s">
        <v>529</v>
      </c>
      <c r="G226" s="22">
        <v>31.8</v>
      </c>
      <c r="H226" s="23">
        <v>11.4509</v>
      </c>
      <c r="I226" s="22">
        <v>6.7</v>
      </c>
      <c r="J226" s="21" t="s">
        <v>1725</v>
      </c>
      <c r="K226" s="20" t="s">
        <v>292</v>
      </c>
    </row>
    <row r="227" spans="1:11" s="5" customFormat="1" ht="30.75">
      <c r="A227" s="53">
        <v>155</v>
      </c>
      <c r="B227" s="21" t="s">
        <v>1726</v>
      </c>
      <c r="C227" s="22" t="s">
        <v>596</v>
      </c>
      <c r="D227" s="21" t="s">
        <v>696</v>
      </c>
      <c r="E227" s="20" t="s">
        <v>1310</v>
      </c>
      <c r="F227" s="21" t="s">
        <v>643</v>
      </c>
      <c r="G227" s="22">
        <v>70</v>
      </c>
      <c r="H227" s="34">
        <v>60</v>
      </c>
      <c r="I227" s="22">
        <v>8</v>
      </c>
      <c r="J227" s="42" t="s">
        <v>1261</v>
      </c>
      <c r="K227" s="53" t="s">
        <v>1404</v>
      </c>
    </row>
    <row r="228" spans="1:11" s="5" customFormat="1" ht="30.75">
      <c r="A228" s="53">
        <v>156</v>
      </c>
      <c r="B228" s="21" t="s">
        <v>644</v>
      </c>
      <c r="C228" s="22" t="s">
        <v>596</v>
      </c>
      <c r="D228" s="21" t="s">
        <v>821</v>
      </c>
      <c r="E228" s="20" t="s">
        <v>1319</v>
      </c>
      <c r="F228" s="21" t="s">
        <v>645</v>
      </c>
      <c r="G228" s="22">
        <v>25</v>
      </c>
      <c r="H228" s="22">
        <v>3.3</v>
      </c>
      <c r="I228" s="22">
        <v>1</v>
      </c>
      <c r="J228" s="42" t="s">
        <v>1727</v>
      </c>
      <c r="K228" s="20" t="s">
        <v>283</v>
      </c>
    </row>
    <row r="229" spans="1:11" s="5" customFormat="1" ht="46.5">
      <c r="A229" s="53">
        <v>157</v>
      </c>
      <c r="B229" s="21" t="s">
        <v>572</v>
      </c>
      <c r="C229" s="22" t="s">
        <v>1290</v>
      </c>
      <c r="D229" s="21" t="s">
        <v>1407</v>
      </c>
      <c r="E229" s="20" t="s">
        <v>1291</v>
      </c>
      <c r="F229" s="21" t="s">
        <v>1728</v>
      </c>
      <c r="G229" s="22">
        <v>16.5</v>
      </c>
      <c r="H229" s="22"/>
      <c r="I229" s="22">
        <v>3.8</v>
      </c>
      <c r="J229" s="21" t="s">
        <v>1729</v>
      </c>
      <c r="K229" s="20" t="s">
        <v>1279</v>
      </c>
    </row>
    <row r="230" spans="1:11" s="5" customFormat="1" ht="30.75">
      <c r="A230" s="53">
        <v>158</v>
      </c>
      <c r="B230" s="21" t="s">
        <v>574</v>
      </c>
      <c r="C230" s="22" t="s">
        <v>1290</v>
      </c>
      <c r="D230" s="21" t="s">
        <v>571</v>
      </c>
      <c r="E230" s="20" t="s">
        <v>208</v>
      </c>
      <c r="F230" s="21" t="s">
        <v>1099</v>
      </c>
      <c r="G230" s="22">
        <v>10</v>
      </c>
      <c r="H230" s="22"/>
      <c r="I230" s="22">
        <v>4.4</v>
      </c>
      <c r="J230" s="42" t="s">
        <v>1253</v>
      </c>
      <c r="K230" s="53" t="s">
        <v>1529</v>
      </c>
    </row>
    <row r="231" spans="1:11" s="5" customFormat="1" ht="30.75">
      <c r="A231" s="53">
        <v>159</v>
      </c>
      <c r="B231" s="21" t="s">
        <v>1100</v>
      </c>
      <c r="C231" s="22" t="s">
        <v>1290</v>
      </c>
      <c r="D231" s="21" t="s">
        <v>1432</v>
      </c>
      <c r="E231" s="20" t="s">
        <v>606</v>
      </c>
      <c r="F231" s="21" t="s">
        <v>1730</v>
      </c>
      <c r="G231" s="22">
        <v>1.5</v>
      </c>
      <c r="H231" s="22"/>
      <c r="I231" s="22">
        <v>0.2</v>
      </c>
      <c r="J231" s="21" t="s">
        <v>474</v>
      </c>
      <c r="K231" s="20" t="s">
        <v>1277</v>
      </c>
    </row>
    <row r="232" spans="1:11" s="5" customFormat="1" ht="30.75">
      <c r="A232" s="53">
        <v>160</v>
      </c>
      <c r="B232" s="21" t="s">
        <v>575</v>
      </c>
      <c r="C232" s="22" t="s">
        <v>596</v>
      </c>
      <c r="D232" s="21" t="s">
        <v>821</v>
      </c>
      <c r="E232" s="20" t="s">
        <v>622</v>
      </c>
      <c r="F232" s="21" t="s">
        <v>1731</v>
      </c>
      <c r="G232" s="22">
        <v>12.02</v>
      </c>
      <c r="H232" s="22">
        <v>0.4</v>
      </c>
      <c r="I232" s="22">
        <v>1.5</v>
      </c>
      <c r="J232" s="21" t="s">
        <v>1732</v>
      </c>
      <c r="K232" s="20" t="s">
        <v>1410</v>
      </c>
    </row>
    <row r="233" spans="1:11" s="5" customFormat="1" ht="30.75">
      <c r="A233" s="53">
        <v>161</v>
      </c>
      <c r="B233" s="21" t="s">
        <v>576</v>
      </c>
      <c r="C233" s="22" t="s">
        <v>596</v>
      </c>
      <c r="D233" s="21" t="s">
        <v>1402</v>
      </c>
      <c r="E233" s="20" t="s">
        <v>1288</v>
      </c>
      <c r="F233" s="21" t="s">
        <v>1733</v>
      </c>
      <c r="G233" s="22">
        <v>14</v>
      </c>
      <c r="H233" s="22">
        <v>6</v>
      </c>
      <c r="I233" s="22">
        <v>4.9</v>
      </c>
      <c r="J233" s="21" t="s">
        <v>1734</v>
      </c>
      <c r="K233" s="20" t="s">
        <v>288</v>
      </c>
    </row>
    <row r="234" spans="1:11" s="1" customFormat="1" ht="30.75">
      <c r="A234" s="53">
        <v>162</v>
      </c>
      <c r="B234" s="80" t="s">
        <v>1735</v>
      </c>
      <c r="C234" s="22" t="s">
        <v>596</v>
      </c>
      <c r="D234" s="80" t="s">
        <v>794</v>
      </c>
      <c r="E234" s="81" t="s">
        <v>1403</v>
      </c>
      <c r="F234" s="80" t="s">
        <v>1736</v>
      </c>
      <c r="G234" s="82">
        <v>17.4</v>
      </c>
      <c r="H234" s="82">
        <v>17</v>
      </c>
      <c r="I234" s="82">
        <v>0.1</v>
      </c>
      <c r="J234" s="42" t="s">
        <v>1085</v>
      </c>
      <c r="K234" s="81" t="s">
        <v>720</v>
      </c>
    </row>
    <row r="235" spans="1:11" s="1" customFormat="1" ht="30.75">
      <c r="A235" s="53">
        <v>163</v>
      </c>
      <c r="B235" s="39" t="s">
        <v>1737</v>
      </c>
      <c r="C235" s="22" t="s">
        <v>1290</v>
      </c>
      <c r="D235" s="39" t="s">
        <v>1432</v>
      </c>
      <c r="E235" s="38" t="s">
        <v>208</v>
      </c>
      <c r="F235" s="39" t="s">
        <v>1738</v>
      </c>
      <c r="G235" s="35">
        <v>3.15</v>
      </c>
      <c r="H235" s="35"/>
      <c r="I235" s="35">
        <v>0.7</v>
      </c>
      <c r="J235" s="39" t="s">
        <v>1739</v>
      </c>
      <c r="K235" s="38" t="s">
        <v>1529</v>
      </c>
    </row>
    <row r="236" spans="1:11" s="1" customFormat="1" ht="30.75">
      <c r="A236" s="53">
        <v>164</v>
      </c>
      <c r="B236" s="39" t="s">
        <v>1444</v>
      </c>
      <c r="C236" s="22" t="s">
        <v>1290</v>
      </c>
      <c r="D236" s="39" t="s">
        <v>1432</v>
      </c>
      <c r="E236" s="38" t="s">
        <v>1445</v>
      </c>
      <c r="F236" s="39" t="s">
        <v>1446</v>
      </c>
      <c r="G236" s="35">
        <v>12.45</v>
      </c>
      <c r="H236" s="35"/>
      <c r="I236" s="35">
        <v>3.5</v>
      </c>
      <c r="J236" s="39" t="s">
        <v>554</v>
      </c>
      <c r="K236" s="38" t="s">
        <v>721</v>
      </c>
    </row>
    <row r="237" spans="1:11" s="1" customFormat="1" ht="30.75">
      <c r="A237" s="53">
        <v>165</v>
      </c>
      <c r="B237" s="42" t="s">
        <v>1447</v>
      </c>
      <c r="C237" s="34" t="s">
        <v>1290</v>
      </c>
      <c r="D237" s="42" t="s">
        <v>477</v>
      </c>
      <c r="E237" s="53" t="s">
        <v>1448</v>
      </c>
      <c r="F237" s="42" t="s">
        <v>1449</v>
      </c>
      <c r="G237" s="34">
        <v>5.77</v>
      </c>
      <c r="H237" s="34">
        <v>0.2</v>
      </c>
      <c r="I237" s="34">
        <v>3</v>
      </c>
      <c r="J237" s="42" t="s">
        <v>1086</v>
      </c>
      <c r="K237" s="53" t="s">
        <v>1400</v>
      </c>
    </row>
    <row r="238" spans="1:11" s="1" customFormat="1" ht="30.75">
      <c r="A238" s="53">
        <v>166</v>
      </c>
      <c r="B238" s="80" t="s">
        <v>1450</v>
      </c>
      <c r="C238" s="82" t="s">
        <v>1392</v>
      </c>
      <c r="D238" s="80" t="s">
        <v>1451</v>
      </c>
      <c r="E238" s="81" t="s">
        <v>1452</v>
      </c>
      <c r="F238" s="80" t="s">
        <v>1453</v>
      </c>
      <c r="G238" s="89">
        <v>5.4254</v>
      </c>
      <c r="H238" s="82">
        <v>2.5</v>
      </c>
      <c r="I238" s="82">
        <v>2</v>
      </c>
      <c r="J238" s="42" t="s">
        <v>1454</v>
      </c>
      <c r="K238" s="81" t="s">
        <v>1401</v>
      </c>
    </row>
    <row r="239" spans="1:11" s="1" customFormat="1" ht="46.5">
      <c r="A239" s="53">
        <v>167</v>
      </c>
      <c r="B239" s="80" t="s">
        <v>1455</v>
      </c>
      <c r="C239" s="22" t="s">
        <v>596</v>
      </c>
      <c r="D239" s="80" t="s">
        <v>1438</v>
      </c>
      <c r="E239" s="53" t="s">
        <v>1452</v>
      </c>
      <c r="F239" s="80" t="s">
        <v>1456</v>
      </c>
      <c r="G239" s="75">
        <v>13.74</v>
      </c>
      <c r="H239" s="75">
        <v>8.87</v>
      </c>
      <c r="I239" s="82">
        <v>2.5</v>
      </c>
      <c r="J239" s="80" t="s">
        <v>1457</v>
      </c>
      <c r="K239" s="20" t="s">
        <v>1401</v>
      </c>
    </row>
    <row r="240" spans="1:11" s="1" customFormat="1" ht="46.5">
      <c r="A240" s="53">
        <v>168</v>
      </c>
      <c r="B240" s="80" t="s">
        <v>1458</v>
      </c>
      <c r="C240" s="82" t="s">
        <v>596</v>
      </c>
      <c r="D240" s="80" t="s">
        <v>1459</v>
      </c>
      <c r="E240" s="81" t="s">
        <v>1452</v>
      </c>
      <c r="F240" s="80" t="s">
        <v>1460</v>
      </c>
      <c r="G240" s="82">
        <v>59</v>
      </c>
      <c r="H240" s="82">
        <v>22</v>
      </c>
      <c r="I240" s="82">
        <v>8</v>
      </c>
      <c r="J240" s="42" t="s">
        <v>1740</v>
      </c>
      <c r="K240" s="81" t="s">
        <v>1401</v>
      </c>
    </row>
    <row r="241" spans="1:11" s="1" customFormat="1" ht="30.75">
      <c r="A241" s="53">
        <v>169</v>
      </c>
      <c r="B241" s="80" t="s">
        <v>1741</v>
      </c>
      <c r="C241" s="82" t="s">
        <v>596</v>
      </c>
      <c r="D241" s="80" t="s">
        <v>1411</v>
      </c>
      <c r="E241" s="81" t="s">
        <v>1452</v>
      </c>
      <c r="F241" s="80" t="s">
        <v>1742</v>
      </c>
      <c r="G241" s="82">
        <v>11</v>
      </c>
      <c r="H241" s="82">
        <v>3</v>
      </c>
      <c r="I241" s="82">
        <v>2.5</v>
      </c>
      <c r="J241" s="42" t="s">
        <v>1743</v>
      </c>
      <c r="K241" s="81" t="s">
        <v>1401</v>
      </c>
    </row>
    <row r="242" spans="1:11" s="1" customFormat="1" ht="30.75">
      <c r="A242" s="53">
        <v>170</v>
      </c>
      <c r="B242" s="80" t="s">
        <v>1744</v>
      </c>
      <c r="C242" s="82" t="s">
        <v>596</v>
      </c>
      <c r="D242" s="80" t="s">
        <v>1289</v>
      </c>
      <c r="E242" s="81" t="s">
        <v>1452</v>
      </c>
      <c r="F242" s="80" t="s">
        <v>1745</v>
      </c>
      <c r="G242" s="82">
        <v>7</v>
      </c>
      <c r="H242" s="82">
        <v>4.3</v>
      </c>
      <c r="I242" s="82">
        <v>2</v>
      </c>
      <c r="J242" s="42" t="s">
        <v>1746</v>
      </c>
      <c r="K242" s="81" t="s">
        <v>1401</v>
      </c>
    </row>
    <row r="243" spans="1:11" s="1" customFormat="1" ht="30.75">
      <c r="A243" s="53">
        <v>171</v>
      </c>
      <c r="B243" s="80" t="s">
        <v>1747</v>
      </c>
      <c r="C243" s="82" t="s">
        <v>596</v>
      </c>
      <c r="D243" s="80" t="s">
        <v>1402</v>
      </c>
      <c r="E243" s="81" t="s">
        <v>232</v>
      </c>
      <c r="F243" s="80" t="s">
        <v>1748</v>
      </c>
      <c r="G243" s="82">
        <v>8</v>
      </c>
      <c r="H243" s="55">
        <v>2.8674</v>
      </c>
      <c r="I243" s="82">
        <v>0.95</v>
      </c>
      <c r="J243" s="80" t="s">
        <v>1749</v>
      </c>
      <c r="K243" s="81" t="s">
        <v>1750</v>
      </c>
    </row>
    <row r="244" spans="1:11" s="1" customFormat="1" ht="30.75">
      <c r="A244" s="53">
        <v>172</v>
      </c>
      <c r="B244" s="80" t="s">
        <v>1751</v>
      </c>
      <c r="C244" s="82" t="s">
        <v>596</v>
      </c>
      <c r="D244" s="80" t="s">
        <v>1411</v>
      </c>
      <c r="E244" s="81" t="s">
        <v>1403</v>
      </c>
      <c r="F244" s="80" t="s">
        <v>1752</v>
      </c>
      <c r="G244" s="82">
        <v>2</v>
      </c>
      <c r="H244" s="92">
        <v>0.5041</v>
      </c>
      <c r="I244" s="82">
        <v>0.5</v>
      </c>
      <c r="J244" s="42" t="s">
        <v>1753</v>
      </c>
      <c r="K244" s="81" t="s">
        <v>292</v>
      </c>
    </row>
    <row r="245" spans="1:11" s="1" customFormat="1" ht="30.75">
      <c r="A245" s="53">
        <v>173</v>
      </c>
      <c r="B245" s="42" t="s">
        <v>1754</v>
      </c>
      <c r="C245" s="34" t="s">
        <v>1290</v>
      </c>
      <c r="D245" s="42" t="s">
        <v>571</v>
      </c>
      <c r="E245" s="53" t="s">
        <v>1310</v>
      </c>
      <c r="F245" s="42" t="s">
        <v>1755</v>
      </c>
      <c r="G245" s="34">
        <v>18</v>
      </c>
      <c r="H245" s="34"/>
      <c r="I245" s="34">
        <v>1</v>
      </c>
      <c r="J245" s="42" t="s">
        <v>1087</v>
      </c>
      <c r="K245" s="53" t="s">
        <v>1404</v>
      </c>
    </row>
    <row r="246" spans="1:11" s="1" customFormat="1" ht="30.75">
      <c r="A246" s="53">
        <v>174</v>
      </c>
      <c r="B246" s="42" t="s">
        <v>1761</v>
      </c>
      <c r="C246" s="34" t="s">
        <v>596</v>
      </c>
      <c r="D246" s="42" t="s">
        <v>1289</v>
      </c>
      <c r="E246" s="53" t="s">
        <v>1310</v>
      </c>
      <c r="F246" s="42" t="s">
        <v>1762</v>
      </c>
      <c r="G246" s="34">
        <v>8</v>
      </c>
      <c r="H246" s="34">
        <v>2.12</v>
      </c>
      <c r="I246" s="34">
        <v>3</v>
      </c>
      <c r="J246" s="42" t="s">
        <v>1088</v>
      </c>
      <c r="K246" s="53" t="s">
        <v>1404</v>
      </c>
    </row>
    <row r="247" spans="1:11" s="1" customFormat="1" ht="46.5">
      <c r="A247" s="53">
        <v>175</v>
      </c>
      <c r="B247" s="42" t="s">
        <v>1763</v>
      </c>
      <c r="C247" s="34" t="s">
        <v>1392</v>
      </c>
      <c r="D247" s="42" t="s">
        <v>613</v>
      </c>
      <c r="E247" s="53" t="s">
        <v>1310</v>
      </c>
      <c r="F247" s="42" t="s">
        <v>1764</v>
      </c>
      <c r="G247" s="34">
        <v>4</v>
      </c>
      <c r="H247" s="34">
        <v>3.5</v>
      </c>
      <c r="I247" s="34">
        <v>0.48</v>
      </c>
      <c r="J247" s="42" t="s">
        <v>1257</v>
      </c>
      <c r="K247" s="53" t="s">
        <v>1404</v>
      </c>
    </row>
    <row r="248" spans="1:11" s="1" customFormat="1" ht="30.75">
      <c r="A248" s="53">
        <v>176</v>
      </c>
      <c r="B248" s="42" t="s">
        <v>1765</v>
      </c>
      <c r="C248" s="34" t="s">
        <v>1392</v>
      </c>
      <c r="D248" s="42" t="s">
        <v>1766</v>
      </c>
      <c r="E248" s="53" t="s">
        <v>263</v>
      </c>
      <c r="F248" s="42" t="s">
        <v>1767</v>
      </c>
      <c r="G248" s="34">
        <v>50</v>
      </c>
      <c r="H248" s="34">
        <v>7</v>
      </c>
      <c r="I248" s="34">
        <v>2</v>
      </c>
      <c r="J248" s="42" t="s">
        <v>1768</v>
      </c>
      <c r="K248" s="53" t="s">
        <v>1405</v>
      </c>
    </row>
    <row r="249" spans="1:11" s="1" customFormat="1" ht="43.5" customHeight="1">
      <c r="A249" s="53">
        <v>177</v>
      </c>
      <c r="B249" s="42" t="s">
        <v>1769</v>
      </c>
      <c r="C249" s="34" t="s">
        <v>1392</v>
      </c>
      <c r="D249" s="42" t="s">
        <v>1766</v>
      </c>
      <c r="E249" s="53" t="s">
        <v>263</v>
      </c>
      <c r="F249" s="42" t="s">
        <v>1770</v>
      </c>
      <c r="G249" s="34">
        <v>57</v>
      </c>
      <c r="H249" s="34">
        <v>17</v>
      </c>
      <c r="I249" s="34">
        <v>1</v>
      </c>
      <c r="J249" s="42" t="s">
        <v>1771</v>
      </c>
      <c r="K249" s="53" t="s">
        <v>1405</v>
      </c>
    </row>
    <row r="250" spans="1:11" s="1" customFormat="1" ht="30.75">
      <c r="A250" s="53">
        <v>178</v>
      </c>
      <c r="B250" s="42" t="s">
        <v>1249</v>
      </c>
      <c r="C250" s="34" t="s">
        <v>1392</v>
      </c>
      <c r="D250" s="42" t="s">
        <v>1306</v>
      </c>
      <c r="E250" s="53" t="s">
        <v>263</v>
      </c>
      <c r="F250" s="42" t="s">
        <v>1772</v>
      </c>
      <c r="G250" s="34">
        <v>14.5</v>
      </c>
      <c r="H250" s="34">
        <v>0.83</v>
      </c>
      <c r="I250" s="34">
        <v>5</v>
      </c>
      <c r="J250" s="42" t="s">
        <v>230</v>
      </c>
      <c r="K250" s="53" t="s">
        <v>1405</v>
      </c>
    </row>
    <row r="251" spans="1:11" s="1" customFormat="1" ht="30.75">
      <c r="A251" s="53">
        <v>179</v>
      </c>
      <c r="B251" s="42" t="s">
        <v>1773</v>
      </c>
      <c r="C251" s="34" t="s">
        <v>1384</v>
      </c>
      <c r="D251" s="42" t="s">
        <v>1432</v>
      </c>
      <c r="E251" s="53" t="s">
        <v>263</v>
      </c>
      <c r="F251" s="42" t="s">
        <v>1774</v>
      </c>
      <c r="G251" s="34">
        <v>16.64</v>
      </c>
      <c r="H251" s="34"/>
      <c r="I251" s="34">
        <v>6</v>
      </c>
      <c r="J251" s="42" t="s">
        <v>1775</v>
      </c>
      <c r="K251" s="53" t="s">
        <v>1405</v>
      </c>
    </row>
    <row r="252" spans="1:11" s="1" customFormat="1" ht="46.5">
      <c r="A252" s="53">
        <v>180</v>
      </c>
      <c r="B252" s="42" t="s">
        <v>1776</v>
      </c>
      <c r="C252" s="82" t="s">
        <v>596</v>
      </c>
      <c r="D252" s="42" t="s">
        <v>1302</v>
      </c>
      <c r="E252" s="53" t="s">
        <v>606</v>
      </c>
      <c r="F252" s="42" t="s">
        <v>1777</v>
      </c>
      <c r="G252" s="34">
        <v>45</v>
      </c>
      <c r="H252" s="34">
        <v>28</v>
      </c>
      <c r="I252" s="34">
        <v>4</v>
      </c>
      <c r="J252" s="42" t="s">
        <v>1778</v>
      </c>
      <c r="K252" s="53" t="s">
        <v>1529</v>
      </c>
    </row>
    <row r="253" spans="1:11" s="1" customFormat="1" ht="30.75">
      <c r="A253" s="53">
        <v>181</v>
      </c>
      <c r="B253" s="42" t="s">
        <v>1779</v>
      </c>
      <c r="C253" s="82" t="s">
        <v>596</v>
      </c>
      <c r="D253" s="42" t="s">
        <v>1289</v>
      </c>
      <c r="E253" s="53" t="s">
        <v>606</v>
      </c>
      <c r="F253" s="42" t="s">
        <v>1089</v>
      </c>
      <c r="G253" s="34">
        <v>2.6</v>
      </c>
      <c r="H253" s="34">
        <v>0.5</v>
      </c>
      <c r="I253" s="34">
        <v>0.2</v>
      </c>
      <c r="J253" s="42" t="s">
        <v>1090</v>
      </c>
      <c r="K253" s="53" t="s">
        <v>1529</v>
      </c>
    </row>
    <row r="254" spans="1:11" s="1" customFormat="1" ht="30.75">
      <c r="A254" s="53">
        <v>182</v>
      </c>
      <c r="B254" s="42" t="s">
        <v>1780</v>
      </c>
      <c r="C254" s="82" t="s">
        <v>596</v>
      </c>
      <c r="D254" s="42" t="s">
        <v>1289</v>
      </c>
      <c r="E254" s="53" t="s">
        <v>606</v>
      </c>
      <c r="F254" s="42" t="s">
        <v>1101</v>
      </c>
      <c r="G254" s="34">
        <v>2</v>
      </c>
      <c r="H254" s="34">
        <v>0.2</v>
      </c>
      <c r="I254" s="34">
        <v>0.6</v>
      </c>
      <c r="J254" s="42" t="s">
        <v>1271</v>
      </c>
      <c r="K254" s="53" t="s">
        <v>1529</v>
      </c>
    </row>
    <row r="255" spans="1:11" s="1" customFormat="1" ht="30.75">
      <c r="A255" s="53">
        <v>183</v>
      </c>
      <c r="B255" s="42" t="s">
        <v>1781</v>
      </c>
      <c r="C255" s="82" t="s">
        <v>596</v>
      </c>
      <c r="D255" s="42" t="s">
        <v>1289</v>
      </c>
      <c r="E255" s="53" t="s">
        <v>606</v>
      </c>
      <c r="F255" s="42" t="s">
        <v>1782</v>
      </c>
      <c r="G255" s="34">
        <v>5</v>
      </c>
      <c r="H255" s="34">
        <v>3</v>
      </c>
      <c r="I255" s="34">
        <v>1</v>
      </c>
      <c r="J255" s="42" t="s">
        <v>1091</v>
      </c>
      <c r="K255" s="53" t="s">
        <v>1529</v>
      </c>
    </row>
    <row r="256" spans="1:11" s="1" customFormat="1" ht="30.75">
      <c r="A256" s="53">
        <v>184</v>
      </c>
      <c r="B256" s="42" t="s">
        <v>1783</v>
      </c>
      <c r="C256" s="82" t="s">
        <v>596</v>
      </c>
      <c r="D256" s="42" t="s">
        <v>1289</v>
      </c>
      <c r="E256" s="53" t="s">
        <v>606</v>
      </c>
      <c r="F256" s="42" t="s">
        <v>1784</v>
      </c>
      <c r="G256" s="34">
        <v>5</v>
      </c>
      <c r="H256" s="34">
        <v>3.8</v>
      </c>
      <c r="I256" s="34">
        <v>0.5</v>
      </c>
      <c r="J256" s="42" t="s">
        <v>1091</v>
      </c>
      <c r="K256" s="53" t="s">
        <v>1529</v>
      </c>
    </row>
    <row r="257" spans="1:11" s="1" customFormat="1" ht="46.5">
      <c r="A257" s="53">
        <v>185</v>
      </c>
      <c r="B257" s="42" t="s">
        <v>1785</v>
      </c>
      <c r="C257" s="82" t="s">
        <v>596</v>
      </c>
      <c r="D257" s="42" t="s">
        <v>1289</v>
      </c>
      <c r="E257" s="53" t="s">
        <v>606</v>
      </c>
      <c r="F257" s="42" t="s">
        <v>1092</v>
      </c>
      <c r="G257" s="34">
        <v>16</v>
      </c>
      <c r="H257" s="34">
        <v>10.6</v>
      </c>
      <c r="I257" s="34">
        <v>4</v>
      </c>
      <c r="J257" s="42" t="s">
        <v>1091</v>
      </c>
      <c r="K257" s="53" t="s">
        <v>1529</v>
      </c>
    </row>
    <row r="258" spans="1:11" s="1" customFormat="1" ht="42.75" customHeight="1">
      <c r="A258" s="53">
        <v>186</v>
      </c>
      <c r="B258" s="42" t="s">
        <v>1786</v>
      </c>
      <c r="C258" s="34" t="s">
        <v>596</v>
      </c>
      <c r="D258" s="42" t="s">
        <v>1472</v>
      </c>
      <c r="E258" s="53" t="s">
        <v>601</v>
      </c>
      <c r="F258" s="42" t="s">
        <v>1787</v>
      </c>
      <c r="G258" s="34">
        <v>110</v>
      </c>
      <c r="H258" s="34">
        <v>10</v>
      </c>
      <c r="I258" s="34">
        <v>5</v>
      </c>
      <c r="J258" s="42" t="s">
        <v>1788</v>
      </c>
      <c r="K258" s="53" t="s">
        <v>1412</v>
      </c>
    </row>
    <row r="259" spans="1:11" s="1" customFormat="1" ht="30.75">
      <c r="A259" s="53">
        <v>187</v>
      </c>
      <c r="B259" s="42" t="s">
        <v>1789</v>
      </c>
      <c r="C259" s="34" t="s">
        <v>1392</v>
      </c>
      <c r="D259" s="42" t="s">
        <v>1502</v>
      </c>
      <c r="E259" s="53" t="s">
        <v>601</v>
      </c>
      <c r="F259" s="42" t="s">
        <v>1790</v>
      </c>
      <c r="G259" s="34">
        <v>40</v>
      </c>
      <c r="H259" s="34">
        <v>15</v>
      </c>
      <c r="I259" s="34">
        <v>3</v>
      </c>
      <c r="J259" s="42" t="s">
        <v>1791</v>
      </c>
      <c r="K259" s="53" t="s">
        <v>1412</v>
      </c>
    </row>
    <row r="260" spans="1:11" s="1" customFormat="1" ht="30.75">
      <c r="A260" s="53">
        <v>188</v>
      </c>
      <c r="B260" s="39" t="s">
        <v>1792</v>
      </c>
      <c r="C260" s="35" t="s">
        <v>596</v>
      </c>
      <c r="D260" s="39" t="s">
        <v>1451</v>
      </c>
      <c r="E260" s="38" t="s">
        <v>1535</v>
      </c>
      <c r="F260" s="39" t="s">
        <v>1793</v>
      </c>
      <c r="G260" s="55">
        <v>3.4435</v>
      </c>
      <c r="H260" s="35">
        <v>2.8</v>
      </c>
      <c r="I260" s="35">
        <v>0.5</v>
      </c>
      <c r="J260" s="39" t="s">
        <v>1794</v>
      </c>
      <c r="K260" s="38" t="s">
        <v>1276</v>
      </c>
    </row>
    <row r="261" spans="1:11" s="1" customFormat="1" ht="46.5">
      <c r="A261" s="53">
        <v>189</v>
      </c>
      <c r="B261" s="42" t="s">
        <v>1795</v>
      </c>
      <c r="C261" s="82" t="s">
        <v>596</v>
      </c>
      <c r="D261" s="42" t="s">
        <v>1411</v>
      </c>
      <c r="E261" s="53" t="s">
        <v>1489</v>
      </c>
      <c r="F261" s="42" t="s">
        <v>1796</v>
      </c>
      <c r="G261" s="34">
        <v>20</v>
      </c>
      <c r="H261" s="34">
        <v>8.74</v>
      </c>
      <c r="I261" s="34">
        <v>7</v>
      </c>
      <c r="J261" s="42" t="s">
        <v>1797</v>
      </c>
      <c r="K261" s="53" t="s">
        <v>1409</v>
      </c>
    </row>
    <row r="262" spans="1:11" s="1" customFormat="1" ht="30.75">
      <c r="A262" s="53">
        <v>190</v>
      </c>
      <c r="B262" s="42" t="s">
        <v>1798</v>
      </c>
      <c r="C262" s="34" t="s">
        <v>1384</v>
      </c>
      <c r="D262" s="42" t="s">
        <v>1385</v>
      </c>
      <c r="E262" s="53" t="s">
        <v>1489</v>
      </c>
      <c r="F262" s="42" t="s">
        <v>1799</v>
      </c>
      <c r="G262" s="34">
        <v>8</v>
      </c>
      <c r="H262" s="34"/>
      <c r="I262" s="34">
        <v>2.5</v>
      </c>
      <c r="J262" s="42" t="s">
        <v>1800</v>
      </c>
      <c r="K262" s="53" t="s">
        <v>1409</v>
      </c>
    </row>
    <row r="263" spans="1:11" s="1" customFormat="1" ht="30.75">
      <c r="A263" s="53">
        <v>191</v>
      </c>
      <c r="B263" s="42" t="s">
        <v>1801</v>
      </c>
      <c r="C263" s="34" t="s">
        <v>1384</v>
      </c>
      <c r="D263" s="42" t="s">
        <v>1432</v>
      </c>
      <c r="E263" s="53" t="s">
        <v>1489</v>
      </c>
      <c r="F263" s="42" t="s">
        <v>1802</v>
      </c>
      <c r="G263" s="34">
        <v>6.78</v>
      </c>
      <c r="H263" s="34"/>
      <c r="I263" s="34">
        <v>1</v>
      </c>
      <c r="J263" s="42" t="s">
        <v>1803</v>
      </c>
      <c r="K263" s="53" t="s">
        <v>1409</v>
      </c>
    </row>
    <row r="264" spans="1:11" s="1" customFormat="1" ht="30.75">
      <c r="A264" s="53">
        <v>192</v>
      </c>
      <c r="B264" s="42" t="s">
        <v>1804</v>
      </c>
      <c r="C264" s="82" t="s">
        <v>596</v>
      </c>
      <c r="D264" s="42" t="s">
        <v>524</v>
      </c>
      <c r="E264" s="53" t="s">
        <v>622</v>
      </c>
      <c r="F264" s="42" t="s">
        <v>1805</v>
      </c>
      <c r="G264" s="34">
        <v>7</v>
      </c>
      <c r="H264" s="34">
        <v>5.23</v>
      </c>
      <c r="I264" s="34">
        <v>0.5</v>
      </c>
      <c r="J264" s="42" t="s">
        <v>1093</v>
      </c>
      <c r="K264" s="53" t="s">
        <v>1410</v>
      </c>
    </row>
    <row r="265" spans="1:11" s="1" customFormat="1" ht="46.5">
      <c r="A265" s="53">
        <v>193</v>
      </c>
      <c r="B265" s="42" t="s">
        <v>1806</v>
      </c>
      <c r="C265" s="82" t="s">
        <v>596</v>
      </c>
      <c r="D265" s="42" t="s">
        <v>1201</v>
      </c>
      <c r="E265" s="53" t="s">
        <v>622</v>
      </c>
      <c r="F265" s="42" t="s">
        <v>1807</v>
      </c>
      <c r="G265" s="34">
        <v>30</v>
      </c>
      <c r="H265" s="34">
        <v>21</v>
      </c>
      <c r="I265" s="34">
        <v>4.5</v>
      </c>
      <c r="J265" s="42" t="s">
        <v>1808</v>
      </c>
      <c r="K265" s="53" t="s">
        <v>1410</v>
      </c>
    </row>
    <row r="266" spans="1:11" s="1" customFormat="1" ht="30.75">
      <c r="A266" s="53">
        <v>194</v>
      </c>
      <c r="B266" s="42" t="s">
        <v>1809</v>
      </c>
      <c r="C266" s="82" t="s">
        <v>596</v>
      </c>
      <c r="D266" s="42" t="s">
        <v>1094</v>
      </c>
      <c r="E266" s="53" t="s">
        <v>622</v>
      </c>
      <c r="F266" s="42" t="s">
        <v>1810</v>
      </c>
      <c r="G266" s="34">
        <v>45</v>
      </c>
      <c r="H266" s="34">
        <v>10.5</v>
      </c>
      <c r="I266" s="34">
        <v>1.5</v>
      </c>
      <c r="J266" s="42" t="s">
        <v>1095</v>
      </c>
      <c r="K266" s="53" t="s">
        <v>1410</v>
      </c>
    </row>
    <row r="267" spans="1:11" s="1" customFormat="1" ht="30.75">
      <c r="A267" s="53">
        <v>195</v>
      </c>
      <c r="B267" s="42" t="s">
        <v>1811</v>
      </c>
      <c r="C267" s="82" t="s">
        <v>596</v>
      </c>
      <c r="D267" s="57" t="s">
        <v>696</v>
      </c>
      <c r="E267" s="53" t="s">
        <v>1519</v>
      </c>
      <c r="F267" s="42" t="s">
        <v>1812</v>
      </c>
      <c r="G267" s="34">
        <v>14</v>
      </c>
      <c r="H267" s="34">
        <v>4</v>
      </c>
      <c r="I267" s="34">
        <v>4</v>
      </c>
      <c r="J267" s="42" t="s">
        <v>1813</v>
      </c>
      <c r="K267" s="53" t="s">
        <v>1521</v>
      </c>
    </row>
    <row r="268" spans="1:11" s="1" customFormat="1" ht="46.5">
      <c r="A268" s="53">
        <v>196</v>
      </c>
      <c r="B268" s="42" t="s">
        <v>1814</v>
      </c>
      <c r="C268" s="82" t="s">
        <v>596</v>
      </c>
      <c r="D268" s="42" t="s">
        <v>1402</v>
      </c>
      <c r="E268" s="53" t="s">
        <v>1319</v>
      </c>
      <c r="F268" s="42" t="s">
        <v>1815</v>
      </c>
      <c r="G268" s="34">
        <v>4</v>
      </c>
      <c r="H268" s="34">
        <v>1.1</v>
      </c>
      <c r="I268" s="34">
        <v>1</v>
      </c>
      <c r="J268" s="42" t="s">
        <v>1816</v>
      </c>
      <c r="K268" s="53" t="s">
        <v>283</v>
      </c>
    </row>
    <row r="269" spans="1:11" s="1" customFormat="1" ht="62.25">
      <c r="A269" s="53">
        <v>197</v>
      </c>
      <c r="B269" s="42" t="s">
        <v>1817</v>
      </c>
      <c r="C269" s="34" t="s">
        <v>1384</v>
      </c>
      <c r="D269" s="42" t="s">
        <v>1432</v>
      </c>
      <c r="E269" s="53" t="s">
        <v>1539</v>
      </c>
      <c r="F269" s="42" t="s">
        <v>1818</v>
      </c>
      <c r="G269" s="34">
        <v>4</v>
      </c>
      <c r="H269" s="34"/>
      <c r="I269" s="34">
        <v>1</v>
      </c>
      <c r="J269" s="42" t="s">
        <v>1819</v>
      </c>
      <c r="K269" s="53" t="s">
        <v>288</v>
      </c>
    </row>
    <row r="270" spans="1:11" s="5" customFormat="1" ht="30.75">
      <c r="A270" s="53">
        <v>198</v>
      </c>
      <c r="B270" s="42" t="s">
        <v>1820</v>
      </c>
      <c r="C270" s="82" t="s">
        <v>1384</v>
      </c>
      <c r="D270" s="42" t="s">
        <v>1407</v>
      </c>
      <c r="E270" s="53" t="s">
        <v>601</v>
      </c>
      <c r="F270" s="42" t="s">
        <v>1821</v>
      </c>
      <c r="G270" s="34">
        <v>12</v>
      </c>
      <c r="H270" s="34"/>
      <c r="I270" s="34">
        <v>1</v>
      </c>
      <c r="J270" s="42" t="s">
        <v>1822</v>
      </c>
      <c r="K270" s="53" t="s">
        <v>1412</v>
      </c>
    </row>
    <row r="271" spans="1:11" s="5" customFormat="1" ht="78">
      <c r="A271" s="53">
        <v>199</v>
      </c>
      <c r="B271" s="21" t="s">
        <v>1823</v>
      </c>
      <c r="C271" s="22" t="s">
        <v>1384</v>
      </c>
      <c r="D271" s="21" t="s">
        <v>477</v>
      </c>
      <c r="E271" s="20" t="s">
        <v>1519</v>
      </c>
      <c r="F271" s="93" t="s">
        <v>1824</v>
      </c>
      <c r="G271" s="23">
        <v>0.73</v>
      </c>
      <c r="H271" s="23"/>
      <c r="I271" s="23">
        <v>0.38</v>
      </c>
      <c r="J271" s="27" t="s">
        <v>1825</v>
      </c>
      <c r="K271" s="20" t="s">
        <v>624</v>
      </c>
    </row>
    <row r="272" spans="1:11" s="5" customFormat="1" ht="70.5" customHeight="1">
      <c r="A272" s="53">
        <v>200</v>
      </c>
      <c r="B272" s="93" t="s">
        <v>0</v>
      </c>
      <c r="C272" s="94" t="s">
        <v>1290</v>
      </c>
      <c r="D272" s="93" t="s">
        <v>1385</v>
      </c>
      <c r="E272" s="95" t="s">
        <v>1</v>
      </c>
      <c r="F272" s="93" t="s">
        <v>2</v>
      </c>
      <c r="G272" s="94">
        <v>1.41</v>
      </c>
      <c r="H272" s="94"/>
      <c r="I272" s="94">
        <v>0.83</v>
      </c>
      <c r="J272" s="39" t="s">
        <v>3</v>
      </c>
      <c r="K272" s="29" t="s">
        <v>4</v>
      </c>
    </row>
    <row r="273" spans="1:11" s="5" customFormat="1" ht="30.75">
      <c r="A273" s="53">
        <v>201</v>
      </c>
      <c r="B273" s="93" t="s">
        <v>5</v>
      </c>
      <c r="C273" s="96" t="s">
        <v>1392</v>
      </c>
      <c r="D273" s="93" t="s">
        <v>821</v>
      </c>
      <c r="E273" s="95" t="s">
        <v>683</v>
      </c>
      <c r="F273" s="93" t="s">
        <v>6</v>
      </c>
      <c r="G273" s="94">
        <v>0.92</v>
      </c>
      <c r="H273" s="94">
        <v>0.15</v>
      </c>
      <c r="I273" s="94">
        <v>0.25</v>
      </c>
      <c r="J273" s="39" t="s">
        <v>7</v>
      </c>
      <c r="K273" s="29" t="s">
        <v>4</v>
      </c>
    </row>
    <row r="274" spans="1:11" s="5" customFormat="1" ht="46.5">
      <c r="A274" s="53">
        <v>202</v>
      </c>
      <c r="B274" s="97" t="s">
        <v>8</v>
      </c>
      <c r="C274" s="96" t="s">
        <v>1392</v>
      </c>
      <c r="D274" s="97" t="s">
        <v>1320</v>
      </c>
      <c r="E274" s="98" t="s">
        <v>683</v>
      </c>
      <c r="F274" s="97" t="s">
        <v>9</v>
      </c>
      <c r="G274" s="99">
        <v>1.1</v>
      </c>
      <c r="H274" s="100">
        <v>0.2</v>
      </c>
      <c r="I274" s="101">
        <v>0.3</v>
      </c>
      <c r="J274" s="102" t="s">
        <v>10</v>
      </c>
      <c r="K274" s="98" t="s">
        <v>283</v>
      </c>
    </row>
    <row r="275" spans="1:11" s="5" customFormat="1" ht="46.5">
      <c r="A275" s="53">
        <v>203</v>
      </c>
      <c r="B275" s="65" t="s">
        <v>11</v>
      </c>
      <c r="C275" s="79" t="s">
        <v>1392</v>
      </c>
      <c r="D275" s="65" t="s">
        <v>1411</v>
      </c>
      <c r="E275" s="103" t="s">
        <v>683</v>
      </c>
      <c r="F275" s="65" t="s">
        <v>12</v>
      </c>
      <c r="G275" s="104">
        <v>2.5</v>
      </c>
      <c r="H275" s="104">
        <v>0.8</v>
      </c>
      <c r="I275" s="104">
        <v>0.9</v>
      </c>
      <c r="J275" s="105" t="s">
        <v>13</v>
      </c>
      <c r="K275" s="103" t="s">
        <v>283</v>
      </c>
    </row>
    <row r="276" spans="1:11" s="5" customFormat="1" ht="30.75">
      <c r="A276" s="53">
        <v>204</v>
      </c>
      <c r="B276" s="106" t="s">
        <v>14</v>
      </c>
      <c r="C276" s="79" t="s">
        <v>1384</v>
      </c>
      <c r="D276" s="106" t="s">
        <v>1432</v>
      </c>
      <c r="E276" s="107" t="s">
        <v>208</v>
      </c>
      <c r="F276" s="106" t="s">
        <v>1730</v>
      </c>
      <c r="G276" s="108">
        <v>1.7</v>
      </c>
      <c r="H276" s="108"/>
      <c r="I276" s="34">
        <v>0.2</v>
      </c>
      <c r="J276" s="42" t="s">
        <v>474</v>
      </c>
      <c r="K276" s="53" t="s">
        <v>1529</v>
      </c>
    </row>
    <row r="277" spans="1:11" s="14" customFormat="1" ht="15">
      <c r="A277" s="152" t="s">
        <v>610</v>
      </c>
      <c r="B277" s="152"/>
      <c r="C277" s="31">
        <f>A276-A72+1</f>
        <v>204</v>
      </c>
      <c r="D277" s="32" t="s">
        <v>325</v>
      </c>
      <c r="E277" s="19"/>
      <c r="F277" s="32"/>
      <c r="G277" s="33">
        <f>SUM(G72:G276)</f>
        <v>5235.199500000001</v>
      </c>
      <c r="H277" s="33">
        <f>SUM(H72:H276)</f>
        <v>1181.5492</v>
      </c>
      <c r="I277" s="33">
        <f>SUM(I72:I276)</f>
        <v>672.7190000000003</v>
      </c>
      <c r="J277" s="32"/>
      <c r="K277" s="19"/>
    </row>
    <row r="278" spans="1:11" s="40" customFormat="1" ht="17.25">
      <c r="A278" s="151" t="s">
        <v>415</v>
      </c>
      <c r="B278" s="151"/>
      <c r="C278" s="151"/>
      <c r="D278" s="151"/>
      <c r="E278" s="151"/>
      <c r="F278" s="151"/>
      <c r="G278" s="151"/>
      <c r="H278" s="151"/>
      <c r="I278" s="151"/>
      <c r="J278" s="151"/>
      <c r="K278" s="151"/>
    </row>
    <row r="279" spans="1:11" s="5" customFormat="1" ht="30.75">
      <c r="A279" s="20">
        <v>1</v>
      </c>
      <c r="B279" s="21" t="s">
        <v>15</v>
      </c>
      <c r="C279" s="22" t="s">
        <v>596</v>
      </c>
      <c r="D279" s="21" t="s">
        <v>621</v>
      </c>
      <c r="E279" s="20" t="s">
        <v>647</v>
      </c>
      <c r="F279" s="21" t="s">
        <v>646</v>
      </c>
      <c r="G279" s="22">
        <v>70</v>
      </c>
      <c r="H279" s="22">
        <v>13</v>
      </c>
      <c r="I279" s="22">
        <v>3</v>
      </c>
      <c r="J279" s="21" t="s">
        <v>16</v>
      </c>
      <c r="K279" s="20" t="s">
        <v>1750</v>
      </c>
    </row>
    <row r="280" spans="1:11" s="5" customFormat="1" ht="30.75">
      <c r="A280" s="20">
        <v>2</v>
      </c>
      <c r="B280" s="21" t="s">
        <v>648</v>
      </c>
      <c r="C280" s="22" t="s">
        <v>596</v>
      </c>
      <c r="D280" s="21" t="s">
        <v>1309</v>
      </c>
      <c r="E280" s="20" t="s">
        <v>647</v>
      </c>
      <c r="F280" s="21" t="s">
        <v>566</v>
      </c>
      <c r="G280" s="22">
        <v>59</v>
      </c>
      <c r="H280" s="22">
        <v>50</v>
      </c>
      <c r="I280" s="22">
        <v>5</v>
      </c>
      <c r="J280" s="21" t="s">
        <v>1203</v>
      </c>
      <c r="K280" s="20" t="s">
        <v>1750</v>
      </c>
    </row>
    <row r="281" spans="1:11" s="5" customFormat="1" ht="30.75">
      <c r="A281" s="20">
        <v>3</v>
      </c>
      <c r="B281" s="21" t="s">
        <v>567</v>
      </c>
      <c r="C281" s="22" t="s">
        <v>596</v>
      </c>
      <c r="D281" s="21" t="s">
        <v>605</v>
      </c>
      <c r="E281" s="20" t="s">
        <v>647</v>
      </c>
      <c r="F281" s="21" t="s">
        <v>568</v>
      </c>
      <c r="G281" s="22">
        <v>98.2</v>
      </c>
      <c r="H281" s="22">
        <v>40.5</v>
      </c>
      <c r="I281" s="22">
        <v>6.6</v>
      </c>
      <c r="J281" s="21" t="s">
        <v>1204</v>
      </c>
      <c r="K281" s="20" t="s">
        <v>1750</v>
      </c>
    </row>
    <row r="282" spans="1:11" s="5" customFormat="1" ht="62.25">
      <c r="A282" s="20">
        <v>4</v>
      </c>
      <c r="B282" s="21" t="s">
        <v>1206</v>
      </c>
      <c r="C282" s="22" t="s">
        <v>596</v>
      </c>
      <c r="D282" s="21" t="s">
        <v>1174</v>
      </c>
      <c r="E282" s="20" t="s">
        <v>1310</v>
      </c>
      <c r="F282" s="21" t="s">
        <v>17</v>
      </c>
      <c r="G282" s="22">
        <v>150</v>
      </c>
      <c r="H282" s="22">
        <v>33</v>
      </c>
      <c r="I282" s="22">
        <v>18</v>
      </c>
      <c r="J282" s="21" t="s">
        <v>18</v>
      </c>
      <c r="K282" s="20" t="s">
        <v>1205</v>
      </c>
    </row>
    <row r="283" spans="1:11" s="5" customFormat="1" ht="62.25">
      <c r="A283" s="20">
        <v>5</v>
      </c>
      <c r="B283" s="21" t="s">
        <v>19</v>
      </c>
      <c r="C283" s="22" t="s">
        <v>1290</v>
      </c>
      <c r="D283" s="21" t="s">
        <v>520</v>
      </c>
      <c r="E283" s="20" t="s">
        <v>551</v>
      </c>
      <c r="F283" s="21" t="s">
        <v>552</v>
      </c>
      <c r="G283" s="22">
        <v>176</v>
      </c>
      <c r="H283" s="109"/>
      <c r="I283" s="22">
        <v>40</v>
      </c>
      <c r="J283" s="21" t="s">
        <v>553</v>
      </c>
      <c r="K283" s="20" t="s">
        <v>721</v>
      </c>
    </row>
    <row r="284" spans="1:11" s="5" customFormat="1" ht="30.75">
      <c r="A284" s="20">
        <v>6</v>
      </c>
      <c r="B284" s="21" t="s">
        <v>569</v>
      </c>
      <c r="C284" s="22" t="s">
        <v>596</v>
      </c>
      <c r="D284" s="21" t="s">
        <v>1295</v>
      </c>
      <c r="E284" s="20" t="s">
        <v>1303</v>
      </c>
      <c r="F284" s="21" t="s">
        <v>570</v>
      </c>
      <c r="G284" s="22">
        <v>8</v>
      </c>
      <c r="H284" s="22">
        <v>2</v>
      </c>
      <c r="I284" s="22">
        <v>2</v>
      </c>
      <c r="J284" s="21" t="s">
        <v>20</v>
      </c>
      <c r="K284" s="20" t="s">
        <v>1400</v>
      </c>
    </row>
    <row r="285" spans="1:11" s="5" customFormat="1" ht="46.5">
      <c r="A285" s="20">
        <v>7</v>
      </c>
      <c r="B285" s="42" t="s">
        <v>21</v>
      </c>
      <c r="C285" s="34" t="s">
        <v>596</v>
      </c>
      <c r="D285" s="42" t="s">
        <v>22</v>
      </c>
      <c r="E285" s="53" t="s">
        <v>1448</v>
      </c>
      <c r="F285" s="42" t="s">
        <v>23</v>
      </c>
      <c r="G285" s="34">
        <v>167</v>
      </c>
      <c r="H285" s="34">
        <v>66.62</v>
      </c>
      <c r="I285" s="34">
        <v>20.5</v>
      </c>
      <c r="J285" s="42" t="s">
        <v>24</v>
      </c>
      <c r="K285" s="53" t="s">
        <v>1400</v>
      </c>
    </row>
    <row r="286" spans="1:11" s="5" customFormat="1" ht="46.5">
      <c r="A286" s="20">
        <v>8</v>
      </c>
      <c r="B286" s="42" t="s">
        <v>25</v>
      </c>
      <c r="C286" s="58" t="s">
        <v>1392</v>
      </c>
      <c r="D286" s="42" t="s">
        <v>362</v>
      </c>
      <c r="E286" s="53" t="s">
        <v>1452</v>
      </c>
      <c r="F286" s="42" t="s">
        <v>26</v>
      </c>
      <c r="G286" s="34">
        <v>8.45</v>
      </c>
      <c r="H286" s="34">
        <v>1</v>
      </c>
      <c r="I286" s="34">
        <v>1.7</v>
      </c>
      <c r="J286" s="57" t="s">
        <v>1167</v>
      </c>
      <c r="K286" s="53" t="s">
        <v>722</v>
      </c>
    </row>
    <row r="287" spans="1:11" s="5" customFormat="1" ht="62.25">
      <c r="A287" s="20">
        <v>9</v>
      </c>
      <c r="B287" s="42" t="s">
        <v>1152</v>
      </c>
      <c r="C287" s="58" t="s">
        <v>1392</v>
      </c>
      <c r="D287" s="42" t="s">
        <v>1323</v>
      </c>
      <c r="E287" s="53" t="s">
        <v>1452</v>
      </c>
      <c r="F287" s="57" t="s">
        <v>27</v>
      </c>
      <c r="G287" s="60">
        <v>34.35</v>
      </c>
      <c r="H287" s="58">
        <v>14.02</v>
      </c>
      <c r="I287" s="60">
        <v>7.22</v>
      </c>
      <c r="J287" s="42" t="s">
        <v>28</v>
      </c>
      <c r="K287" s="53" t="s">
        <v>1401</v>
      </c>
    </row>
    <row r="288" spans="1:11" s="5" customFormat="1" ht="46.5">
      <c r="A288" s="20">
        <v>10</v>
      </c>
      <c r="B288" s="42" t="s">
        <v>29</v>
      </c>
      <c r="C288" s="58" t="s">
        <v>1392</v>
      </c>
      <c r="D288" s="42" t="s">
        <v>30</v>
      </c>
      <c r="E288" s="53" t="s">
        <v>1448</v>
      </c>
      <c r="F288" s="57" t="s">
        <v>31</v>
      </c>
      <c r="G288" s="34">
        <v>16.35</v>
      </c>
      <c r="H288" s="54">
        <v>12.7607</v>
      </c>
      <c r="I288" s="34">
        <v>1.11</v>
      </c>
      <c r="J288" s="42" t="s">
        <v>32</v>
      </c>
      <c r="K288" s="53" t="s">
        <v>722</v>
      </c>
    </row>
    <row r="289" spans="1:11" s="5" customFormat="1" ht="62.25">
      <c r="A289" s="20">
        <v>11</v>
      </c>
      <c r="B289" s="42" t="s">
        <v>33</v>
      </c>
      <c r="C289" s="58" t="s">
        <v>1392</v>
      </c>
      <c r="D289" s="57" t="s">
        <v>34</v>
      </c>
      <c r="E289" s="53" t="s">
        <v>1448</v>
      </c>
      <c r="F289" s="57" t="s">
        <v>35</v>
      </c>
      <c r="G289" s="58">
        <v>99.83</v>
      </c>
      <c r="H289" s="34">
        <v>34.2</v>
      </c>
      <c r="I289" s="34">
        <v>23</v>
      </c>
      <c r="J289" s="42" t="s">
        <v>36</v>
      </c>
      <c r="K289" s="53" t="s">
        <v>1400</v>
      </c>
    </row>
    <row r="290" spans="1:11" s="5" customFormat="1" ht="30.75">
      <c r="A290" s="20">
        <v>12</v>
      </c>
      <c r="B290" s="42" t="s">
        <v>1461</v>
      </c>
      <c r="C290" s="58" t="s">
        <v>1392</v>
      </c>
      <c r="D290" s="42" t="s">
        <v>1462</v>
      </c>
      <c r="E290" s="53" t="s">
        <v>1448</v>
      </c>
      <c r="F290" s="42" t="s">
        <v>1463</v>
      </c>
      <c r="G290" s="34">
        <v>10.4</v>
      </c>
      <c r="H290" s="110">
        <v>8</v>
      </c>
      <c r="I290" s="34">
        <v>1.8</v>
      </c>
      <c r="J290" s="42" t="s">
        <v>1464</v>
      </c>
      <c r="K290" s="53" t="s">
        <v>722</v>
      </c>
    </row>
    <row r="291" spans="1:11" s="5" customFormat="1" ht="30.75">
      <c r="A291" s="20">
        <v>13</v>
      </c>
      <c r="B291" s="42" t="s">
        <v>1465</v>
      </c>
      <c r="C291" s="58" t="s">
        <v>1392</v>
      </c>
      <c r="D291" s="42" t="s">
        <v>1406</v>
      </c>
      <c r="E291" s="53" t="s">
        <v>1448</v>
      </c>
      <c r="F291" s="42" t="s">
        <v>1466</v>
      </c>
      <c r="G291" s="34">
        <v>10</v>
      </c>
      <c r="H291" s="60">
        <v>6.86</v>
      </c>
      <c r="I291" s="34">
        <v>1.5</v>
      </c>
      <c r="J291" s="42" t="s">
        <v>1467</v>
      </c>
      <c r="K291" s="53" t="s">
        <v>722</v>
      </c>
    </row>
    <row r="292" spans="1:11" s="5" customFormat="1" ht="30.75">
      <c r="A292" s="20">
        <v>14</v>
      </c>
      <c r="B292" s="42" t="s">
        <v>1468</v>
      </c>
      <c r="C292" s="58" t="s">
        <v>1384</v>
      </c>
      <c r="D292" s="42" t="s">
        <v>1432</v>
      </c>
      <c r="E292" s="53" t="s">
        <v>1448</v>
      </c>
      <c r="F292" s="42" t="s">
        <v>1469</v>
      </c>
      <c r="G292" s="34">
        <v>10</v>
      </c>
      <c r="H292" s="34"/>
      <c r="I292" s="34">
        <v>2.7</v>
      </c>
      <c r="J292" s="57" t="s">
        <v>1470</v>
      </c>
      <c r="K292" s="53" t="s">
        <v>722</v>
      </c>
    </row>
    <row r="293" spans="1:11" s="5" customFormat="1" ht="30.75">
      <c r="A293" s="20">
        <v>15</v>
      </c>
      <c r="B293" s="42" t="s">
        <v>1420</v>
      </c>
      <c r="C293" s="58" t="s">
        <v>596</v>
      </c>
      <c r="D293" s="42" t="s">
        <v>1306</v>
      </c>
      <c r="E293" s="53" t="s">
        <v>1310</v>
      </c>
      <c r="F293" s="42" t="s">
        <v>1421</v>
      </c>
      <c r="G293" s="34">
        <v>25.4</v>
      </c>
      <c r="H293" s="34">
        <v>10.25</v>
      </c>
      <c r="I293" s="34">
        <v>6.5</v>
      </c>
      <c r="J293" s="57" t="s">
        <v>1422</v>
      </c>
      <c r="K293" s="53" t="s">
        <v>1205</v>
      </c>
    </row>
    <row r="294" spans="1:11" s="1" customFormat="1" ht="46.5">
      <c r="A294" s="20">
        <v>16</v>
      </c>
      <c r="B294" s="42" t="s">
        <v>1471</v>
      </c>
      <c r="C294" s="34" t="s">
        <v>596</v>
      </c>
      <c r="D294" s="42" t="s">
        <v>1472</v>
      </c>
      <c r="E294" s="53" t="s">
        <v>601</v>
      </c>
      <c r="F294" s="42" t="s">
        <v>1473</v>
      </c>
      <c r="G294" s="34">
        <v>110</v>
      </c>
      <c r="H294" s="34">
        <v>30</v>
      </c>
      <c r="I294" s="34">
        <v>3</v>
      </c>
      <c r="J294" s="42" t="s">
        <v>1474</v>
      </c>
      <c r="K294" s="53" t="s">
        <v>1412</v>
      </c>
    </row>
    <row r="295" spans="1:11" s="1" customFormat="1" ht="30.75">
      <c r="A295" s="20">
        <v>17</v>
      </c>
      <c r="B295" s="42" t="s">
        <v>1475</v>
      </c>
      <c r="C295" s="34" t="s">
        <v>596</v>
      </c>
      <c r="D295" s="42" t="s">
        <v>1476</v>
      </c>
      <c r="E295" s="53" t="s">
        <v>601</v>
      </c>
      <c r="F295" s="42" t="s">
        <v>1477</v>
      </c>
      <c r="G295" s="34">
        <v>50</v>
      </c>
      <c r="H295" s="34">
        <v>6</v>
      </c>
      <c r="I295" s="34">
        <v>5</v>
      </c>
      <c r="J295" s="42" t="s">
        <v>562</v>
      </c>
      <c r="K295" s="53" t="s">
        <v>1412</v>
      </c>
    </row>
    <row r="296" spans="1:11" s="1" customFormat="1" ht="30.75">
      <c r="A296" s="20">
        <v>18</v>
      </c>
      <c r="B296" s="42" t="s">
        <v>1478</v>
      </c>
      <c r="C296" s="34" t="s">
        <v>1392</v>
      </c>
      <c r="D296" s="42" t="s">
        <v>1402</v>
      </c>
      <c r="E296" s="53" t="s">
        <v>601</v>
      </c>
      <c r="F296" s="42" t="s">
        <v>1479</v>
      </c>
      <c r="G296" s="34">
        <v>6.5</v>
      </c>
      <c r="H296" s="34">
        <v>1.6</v>
      </c>
      <c r="I296" s="54">
        <v>0.8739</v>
      </c>
      <c r="J296" s="42" t="s">
        <v>542</v>
      </c>
      <c r="K296" s="53" t="s">
        <v>1412</v>
      </c>
    </row>
    <row r="297" spans="1:11" s="1" customFormat="1" ht="30.75">
      <c r="A297" s="20">
        <v>19</v>
      </c>
      <c r="B297" s="80" t="s">
        <v>1480</v>
      </c>
      <c r="C297" s="111" t="s">
        <v>1384</v>
      </c>
      <c r="D297" s="112" t="s">
        <v>1411</v>
      </c>
      <c r="E297" s="53" t="s">
        <v>1452</v>
      </c>
      <c r="F297" s="112" t="s">
        <v>1481</v>
      </c>
      <c r="G297" s="89">
        <v>2.9867</v>
      </c>
      <c r="H297" s="82"/>
      <c r="I297" s="82">
        <v>0.56</v>
      </c>
      <c r="J297" s="42" t="s">
        <v>1482</v>
      </c>
      <c r="K297" s="81" t="s">
        <v>1401</v>
      </c>
    </row>
    <row r="298" spans="1:11" s="1" customFormat="1" ht="62.25">
      <c r="A298" s="20">
        <v>20</v>
      </c>
      <c r="B298" s="42" t="s">
        <v>1483</v>
      </c>
      <c r="C298" s="34" t="s">
        <v>596</v>
      </c>
      <c r="D298" s="42" t="s">
        <v>1201</v>
      </c>
      <c r="E298" s="53" t="s">
        <v>622</v>
      </c>
      <c r="F298" s="42" t="s">
        <v>1484</v>
      </c>
      <c r="G298" s="34">
        <v>50</v>
      </c>
      <c r="H298" s="34">
        <v>23.07</v>
      </c>
      <c r="I298" s="34">
        <v>5.5</v>
      </c>
      <c r="J298" s="42" t="s">
        <v>1485</v>
      </c>
      <c r="K298" s="53" t="s">
        <v>1410</v>
      </c>
    </row>
    <row r="299" spans="1:11" s="1" customFormat="1" ht="46.5">
      <c r="A299" s="20">
        <v>21</v>
      </c>
      <c r="B299" s="113" t="s">
        <v>1486</v>
      </c>
      <c r="C299" s="34" t="s">
        <v>596</v>
      </c>
      <c r="D299" s="113" t="s">
        <v>1096</v>
      </c>
      <c r="E299" s="53" t="s">
        <v>673</v>
      </c>
      <c r="F299" s="113" t="s">
        <v>1097</v>
      </c>
      <c r="G299" s="34">
        <v>100</v>
      </c>
      <c r="H299" s="34">
        <v>23</v>
      </c>
      <c r="I299" s="34">
        <v>4</v>
      </c>
      <c r="J299" s="42" t="s">
        <v>1487</v>
      </c>
      <c r="K299" s="53" t="s">
        <v>282</v>
      </c>
    </row>
    <row r="300" spans="1:11" s="1" customFormat="1" ht="30.75">
      <c r="A300" s="156">
        <v>22</v>
      </c>
      <c r="B300" s="157" t="s">
        <v>1488</v>
      </c>
      <c r="C300" s="34" t="s">
        <v>1384</v>
      </c>
      <c r="D300" s="42" t="s">
        <v>1407</v>
      </c>
      <c r="E300" s="156" t="s">
        <v>1489</v>
      </c>
      <c r="F300" s="42" t="s">
        <v>1490</v>
      </c>
      <c r="G300" s="34">
        <v>4</v>
      </c>
      <c r="H300" s="34"/>
      <c r="I300" s="34">
        <v>0.5</v>
      </c>
      <c r="J300" s="42" t="s">
        <v>1491</v>
      </c>
      <c r="K300" s="156" t="s">
        <v>1409</v>
      </c>
    </row>
    <row r="301" spans="1:11" s="1" customFormat="1" ht="30.75">
      <c r="A301" s="156"/>
      <c r="B301" s="157"/>
      <c r="C301" s="34" t="s">
        <v>1384</v>
      </c>
      <c r="D301" s="42" t="s">
        <v>1385</v>
      </c>
      <c r="E301" s="156"/>
      <c r="F301" s="42" t="s">
        <v>1492</v>
      </c>
      <c r="G301" s="34">
        <v>3</v>
      </c>
      <c r="H301" s="34"/>
      <c r="I301" s="34">
        <v>2</v>
      </c>
      <c r="J301" s="42" t="s">
        <v>1493</v>
      </c>
      <c r="K301" s="156"/>
    </row>
    <row r="302" spans="1:11" s="5" customFormat="1" ht="30.75">
      <c r="A302" s="67">
        <v>23</v>
      </c>
      <c r="B302" s="42" t="s">
        <v>1153</v>
      </c>
      <c r="C302" s="34" t="s">
        <v>596</v>
      </c>
      <c r="D302" s="42" t="s">
        <v>1293</v>
      </c>
      <c r="E302" s="53" t="s">
        <v>622</v>
      </c>
      <c r="F302" s="42" t="s">
        <v>1494</v>
      </c>
      <c r="G302" s="34">
        <v>12</v>
      </c>
      <c r="H302" s="34">
        <v>3.1</v>
      </c>
      <c r="I302" s="34">
        <v>1.5</v>
      </c>
      <c r="J302" s="42" t="s">
        <v>1154</v>
      </c>
      <c r="K302" s="53" t="s">
        <v>1410</v>
      </c>
    </row>
    <row r="303" spans="1:11" s="5" customFormat="1" ht="30.75">
      <c r="A303" s="67">
        <v>24</v>
      </c>
      <c r="B303" s="106" t="s">
        <v>1324</v>
      </c>
      <c r="C303" s="34" t="s">
        <v>596</v>
      </c>
      <c r="D303" s="42" t="s">
        <v>1495</v>
      </c>
      <c r="E303" s="29" t="s">
        <v>1496</v>
      </c>
      <c r="F303" s="106" t="s">
        <v>1497</v>
      </c>
      <c r="G303" s="34">
        <v>50</v>
      </c>
      <c r="H303" s="34">
        <v>15</v>
      </c>
      <c r="I303" s="28">
        <v>22</v>
      </c>
      <c r="J303" s="42" t="s">
        <v>1498</v>
      </c>
      <c r="K303" s="29" t="s">
        <v>286</v>
      </c>
    </row>
    <row r="304" spans="1:11" s="5" customFormat="1" ht="46.5">
      <c r="A304" s="67">
        <v>25</v>
      </c>
      <c r="B304" s="106" t="s">
        <v>1325</v>
      </c>
      <c r="C304" s="34" t="s">
        <v>596</v>
      </c>
      <c r="D304" s="42" t="s">
        <v>1499</v>
      </c>
      <c r="E304" s="53" t="s">
        <v>1288</v>
      </c>
      <c r="F304" s="106" t="s">
        <v>1500</v>
      </c>
      <c r="G304" s="34">
        <v>50</v>
      </c>
      <c r="H304" s="34">
        <v>35</v>
      </c>
      <c r="I304" s="28">
        <v>7</v>
      </c>
      <c r="J304" s="42" t="s">
        <v>1501</v>
      </c>
      <c r="K304" s="29" t="s">
        <v>288</v>
      </c>
    </row>
    <row r="305" spans="1:11" s="5" customFormat="1" ht="30.75">
      <c r="A305" s="67">
        <v>26</v>
      </c>
      <c r="B305" s="21" t="s">
        <v>1354</v>
      </c>
      <c r="C305" s="22" t="s">
        <v>1392</v>
      </c>
      <c r="D305" s="21" t="s">
        <v>1502</v>
      </c>
      <c r="E305" s="20" t="s">
        <v>1310</v>
      </c>
      <c r="F305" s="21" t="s">
        <v>1355</v>
      </c>
      <c r="G305" s="22">
        <v>11</v>
      </c>
      <c r="H305" s="22">
        <v>7.9</v>
      </c>
      <c r="I305" s="22">
        <v>2.2</v>
      </c>
      <c r="J305" s="21" t="s">
        <v>1357</v>
      </c>
      <c r="K305" s="20" t="s">
        <v>1280</v>
      </c>
    </row>
    <row r="306" spans="1:11" s="5" customFormat="1" ht="30.75">
      <c r="A306" s="67">
        <v>27</v>
      </c>
      <c r="B306" s="21" t="s">
        <v>1358</v>
      </c>
      <c r="C306" s="22" t="s">
        <v>1392</v>
      </c>
      <c r="D306" s="21" t="s">
        <v>1356</v>
      </c>
      <c r="E306" s="20" t="s">
        <v>1303</v>
      </c>
      <c r="F306" s="21" t="s">
        <v>1344</v>
      </c>
      <c r="G306" s="22">
        <v>21.7</v>
      </c>
      <c r="H306" s="22">
        <v>16.1</v>
      </c>
      <c r="I306" s="22">
        <v>5.6</v>
      </c>
      <c r="J306" s="21" t="s">
        <v>1503</v>
      </c>
      <c r="K306" s="20" t="s">
        <v>1280</v>
      </c>
    </row>
    <row r="307" spans="1:11" s="5" customFormat="1" ht="42" customHeight="1">
      <c r="A307" s="67">
        <v>28</v>
      </c>
      <c r="B307" s="21" t="s">
        <v>1360</v>
      </c>
      <c r="C307" s="68" t="s">
        <v>1392</v>
      </c>
      <c r="D307" s="21" t="s">
        <v>1306</v>
      </c>
      <c r="E307" s="20" t="s">
        <v>1310</v>
      </c>
      <c r="F307" s="21" t="s">
        <v>1345</v>
      </c>
      <c r="G307" s="22">
        <v>8.8</v>
      </c>
      <c r="H307" s="68">
        <v>1.8</v>
      </c>
      <c r="I307" s="22">
        <v>3</v>
      </c>
      <c r="J307" s="21" t="s">
        <v>1361</v>
      </c>
      <c r="K307" s="20" t="s">
        <v>723</v>
      </c>
    </row>
    <row r="308" spans="1:11" s="5" customFormat="1" ht="44.25" customHeight="1">
      <c r="A308" s="67">
        <v>29</v>
      </c>
      <c r="B308" s="21" t="s">
        <v>1504</v>
      </c>
      <c r="C308" s="68" t="s">
        <v>1392</v>
      </c>
      <c r="D308" s="21" t="s">
        <v>1306</v>
      </c>
      <c r="E308" s="20" t="s">
        <v>1291</v>
      </c>
      <c r="F308" s="21" t="s">
        <v>1346</v>
      </c>
      <c r="G308" s="68">
        <v>6.7</v>
      </c>
      <c r="H308" s="22">
        <v>1.4</v>
      </c>
      <c r="I308" s="68">
        <v>2.4</v>
      </c>
      <c r="J308" s="21" t="s">
        <v>1361</v>
      </c>
      <c r="K308" s="20" t="s">
        <v>723</v>
      </c>
    </row>
    <row r="309" spans="1:11" s="5" customFormat="1" ht="44.25" customHeight="1">
      <c r="A309" s="67">
        <v>30</v>
      </c>
      <c r="B309" s="21" t="s">
        <v>1505</v>
      </c>
      <c r="C309" s="68" t="s">
        <v>1392</v>
      </c>
      <c r="D309" s="45" t="s">
        <v>1385</v>
      </c>
      <c r="E309" s="20" t="s">
        <v>1310</v>
      </c>
      <c r="F309" s="21" t="s">
        <v>1347</v>
      </c>
      <c r="G309" s="22">
        <v>14</v>
      </c>
      <c r="H309" s="68">
        <v>0.5</v>
      </c>
      <c r="I309" s="68">
        <v>2.2</v>
      </c>
      <c r="J309" s="21" t="s">
        <v>1506</v>
      </c>
      <c r="K309" s="20" t="s">
        <v>723</v>
      </c>
    </row>
    <row r="310" spans="1:11" s="5" customFormat="1" ht="62.25">
      <c r="A310" s="67">
        <v>31</v>
      </c>
      <c r="B310" s="21" t="s">
        <v>1362</v>
      </c>
      <c r="C310" s="68" t="s">
        <v>1384</v>
      </c>
      <c r="D310" s="45" t="s">
        <v>1432</v>
      </c>
      <c r="E310" s="20" t="s">
        <v>1507</v>
      </c>
      <c r="F310" s="21" t="s">
        <v>1508</v>
      </c>
      <c r="G310" s="22">
        <v>12.9</v>
      </c>
      <c r="H310" s="22"/>
      <c r="I310" s="22">
        <v>1.6</v>
      </c>
      <c r="J310" s="21" t="s">
        <v>1506</v>
      </c>
      <c r="K310" s="20" t="s">
        <v>723</v>
      </c>
    </row>
    <row r="311" spans="1:11" s="5" customFormat="1" ht="42.75" customHeight="1">
      <c r="A311" s="67">
        <v>32</v>
      </c>
      <c r="B311" s="21" t="s">
        <v>468</v>
      </c>
      <c r="C311" s="68" t="s">
        <v>1384</v>
      </c>
      <c r="D311" s="45" t="s">
        <v>1432</v>
      </c>
      <c r="E311" s="20" t="s">
        <v>1296</v>
      </c>
      <c r="F311" s="21" t="s">
        <v>1348</v>
      </c>
      <c r="G311" s="22">
        <v>11.7</v>
      </c>
      <c r="H311" s="22">
        <v>0.5</v>
      </c>
      <c r="I311" s="22">
        <v>1.6</v>
      </c>
      <c r="J311" s="21" t="s">
        <v>1506</v>
      </c>
      <c r="K311" s="20" t="s">
        <v>723</v>
      </c>
    </row>
    <row r="312" spans="1:11" s="5" customFormat="1" ht="30.75">
      <c r="A312" s="67">
        <v>33</v>
      </c>
      <c r="B312" s="21" t="s">
        <v>469</v>
      </c>
      <c r="C312" s="68" t="s">
        <v>1392</v>
      </c>
      <c r="D312" s="21" t="s">
        <v>613</v>
      </c>
      <c r="E312" s="20" t="s">
        <v>1509</v>
      </c>
      <c r="F312" s="21" t="s">
        <v>470</v>
      </c>
      <c r="G312" s="22">
        <v>2.8</v>
      </c>
      <c r="H312" s="22">
        <v>1.5</v>
      </c>
      <c r="I312" s="22">
        <v>1.15</v>
      </c>
      <c r="J312" s="21" t="s">
        <v>1359</v>
      </c>
      <c r="K312" s="20" t="s">
        <v>1280</v>
      </c>
    </row>
    <row r="313" spans="1:11" s="5" customFormat="1" ht="30.75">
      <c r="A313" s="67">
        <v>34</v>
      </c>
      <c r="B313" s="21" t="s">
        <v>471</v>
      </c>
      <c r="C313" s="68" t="s">
        <v>1392</v>
      </c>
      <c r="D313" s="21" t="s">
        <v>613</v>
      </c>
      <c r="E313" s="20" t="s">
        <v>1510</v>
      </c>
      <c r="F313" s="21" t="s">
        <v>472</v>
      </c>
      <c r="G313" s="22">
        <v>2.6</v>
      </c>
      <c r="H313" s="22">
        <v>1.2</v>
      </c>
      <c r="I313" s="22">
        <v>1.4</v>
      </c>
      <c r="J313" s="21" t="s">
        <v>1359</v>
      </c>
      <c r="K313" s="20" t="s">
        <v>1280</v>
      </c>
    </row>
    <row r="314" spans="1:11" s="5" customFormat="1" ht="30.75">
      <c r="A314" s="67">
        <v>35</v>
      </c>
      <c r="B314" s="21" t="s">
        <v>1341</v>
      </c>
      <c r="C314" s="68" t="s">
        <v>1384</v>
      </c>
      <c r="D314" s="21" t="s">
        <v>1432</v>
      </c>
      <c r="E314" s="20" t="s">
        <v>1511</v>
      </c>
      <c r="F314" s="21" t="s">
        <v>473</v>
      </c>
      <c r="G314" s="22">
        <v>26.7</v>
      </c>
      <c r="H314" s="22">
        <v>10</v>
      </c>
      <c r="I314" s="22">
        <v>4</v>
      </c>
      <c r="J314" s="21" t="s">
        <v>474</v>
      </c>
      <c r="K314" s="20" t="s">
        <v>1280</v>
      </c>
    </row>
    <row r="315" spans="1:11" s="5" customFormat="1" ht="42.75" customHeight="1">
      <c r="A315" s="67">
        <v>36</v>
      </c>
      <c r="B315" s="21" t="s">
        <v>1512</v>
      </c>
      <c r="C315" s="68" t="s">
        <v>1384</v>
      </c>
      <c r="D315" s="21" t="s">
        <v>1432</v>
      </c>
      <c r="E315" s="20" t="s">
        <v>1513</v>
      </c>
      <c r="F315" s="21" t="s">
        <v>475</v>
      </c>
      <c r="G315" s="22">
        <v>22.7</v>
      </c>
      <c r="H315" s="22">
        <v>0.5</v>
      </c>
      <c r="I315" s="22">
        <v>6</v>
      </c>
      <c r="J315" s="21" t="s">
        <v>474</v>
      </c>
      <c r="K315" s="20" t="s">
        <v>723</v>
      </c>
    </row>
    <row r="316" spans="1:11" s="5" customFormat="1" ht="43.5" customHeight="1">
      <c r="A316" s="153">
        <v>37</v>
      </c>
      <c r="B316" s="154" t="s">
        <v>1053</v>
      </c>
      <c r="C316" s="68" t="s">
        <v>1384</v>
      </c>
      <c r="D316" s="21" t="s">
        <v>1320</v>
      </c>
      <c r="E316" s="20" t="s">
        <v>1291</v>
      </c>
      <c r="F316" s="21" t="s">
        <v>1054</v>
      </c>
      <c r="G316" s="22">
        <v>8.8</v>
      </c>
      <c r="H316" s="22">
        <v>0.5</v>
      </c>
      <c r="I316" s="22">
        <v>4.5</v>
      </c>
      <c r="J316" s="21" t="s">
        <v>474</v>
      </c>
      <c r="K316" s="20" t="s">
        <v>198</v>
      </c>
    </row>
    <row r="317" spans="1:11" s="5" customFormat="1" ht="48" customHeight="1">
      <c r="A317" s="158"/>
      <c r="B317" s="154"/>
      <c r="C317" s="68" t="s">
        <v>1384</v>
      </c>
      <c r="D317" s="21" t="s">
        <v>1320</v>
      </c>
      <c r="E317" s="20" t="s">
        <v>1296</v>
      </c>
      <c r="F317" s="21" t="s">
        <v>1514</v>
      </c>
      <c r="G317" s="22">
        <v>6</v>
      </c>
      <c r="H317" s="22">
        <v>0.5</v>
      </c>
      <c r="I317" s="22">
        <v>2.5</v>
      </c>
      <c r="J317" s="21" t="s">
        <v>474</v>
      </c>
      <c r="K317" s="20" t="s">
        <v>637</v>
      </c>
    </row>
    <row r="318" spans="1:11" s="5" customFormat="1" ht="46.5">
      <c r="A318" s="20">
        <v>38</v>
      </c>
      <c r="B318" s="45" t="s">
        <v>1515</v>
      </c>
      <c r="C318" s="68" t="s">
        <v>1392</v>
      </c>
      <c r="D318" s="21" t="s">
        <v>1320</v>
      </c>
      <c r="E318" s="20" t="s">
        <v>1291</v>
      </c>
      <c r="F318" s="45" t="s">
        <v>1516</v>
      </c>
      <c r="G318" s="68">
        <v>16.89</v>
      </c>
      <c r="H318" s="68">
        <v>2.39</v>
      </c>
      <c r="I318" s="68">
        <v>1</v>
      </c>
      <c r="J318" s="45" t="s">
        <v>1517</v>
      </c>
      <c r="K318" s="20" t="s">
        <v>722</v>
      </c>
    </row>
    <row r="319" spans="1:11" s="5" customFormat="1" ht="30.75">
      <c r="A319" s="20">
        <v>39</v>
      </c>
      <c r="B319" s="21" t="s">
        <v>1050</v>
      </c>
      <c r="C319" s="68" t="s">
        <v>1392</v>
      </c>
      <c r="D319" s="21" t="s">
        <v>1402</v>
      </c>
      <c r="E319" s="20" t="s">
        <v>1452</v>
      </c>
      <c r="F319" s="21" t="s">
        <v>1051</v>
      </c>
      <c r="G319" s="22">
        <v>2.6</v>
      </c>
      <c r="H319" s="22">
        <v>1</v>
      </c>
      <c r="I319" s="22">
        <v>1.4</v>
      </c>
      <c r="J319" s="21" t="s">
        <v>1052</v>
      </c>
      <c r="K319" s="20" t="s">
        <v>1280</v>
      </c>
    </row>
    <row r="320" spans="1:11" s="1" customFormat="1" ht="30.75">
      <c r="A320" s="20">
        <v>40</v>
      </c>
      <c r="B320" s="57" t="s">
        <v>1518</v>
      </c>
      <c r="C320" s="34" t="s">
        <v>596</v>
      </c>
      <c r="D320" s="57" t="s">
        <v>1411</v>
      </c>
      <c r="E320" s="53" t="s">
        <v>1519</v>
      </c>
      <c r="F320" s="57" t="s">
        <v>1520</v>
      </c>
      <c r="G320" s="54">
        <v>4.012</v>
      </c>
      <c r="H320" s="34">
        <v>1</v>
      </c>
      <c r="I320" s="34">
        <v>1</v>
      </c>
      <c r="J320" s="42" t="s">
        <v>418</v>
      </c>
      <c r="K320" s="53" t="s">
        <v>1521</v>
      </c>
    </row>
    <row r="321" spans="1:11" s="1" customFormat="1" ht="30.75">
      <c r="A321" s="20">
        <v>41</v>
      </c>
      <c r="B321" s="42" t="s">
        <v>1522</v>
      </c>
      <c r="C321" s="34" t="s">
        <v>596</v>
      </c>
      <c r="D321" s="42" t="s">
        <v>1306</v>
      </c>
      <c r="E321" s="53" t="s">
        <v>1310</v>
      </c>
      <c r="F321" s="42" t="s">
        <v>1076</v>
      </c>
      <c r="G321" s="34">
        <v>2.2</v>
      </c>
      <c r="H321" s="34">
        <v>1.28</v>
      </c>
      <c r="I321" s="34">
        <v>0.45</v>
      </c>
      <c r="J321" s="42" t="s">
        <v>1077</v>
      </c>
      <c r="K321" s="53" t="s">
        <v>1404</v>
      </c>
    </row>
    <row r="322" spans="1:11" s="1" customFormat="1" ht="30.75">
      <c r="A322" s="20">
        <v>42</v>
      </c>
      <c r="B322" s="42" t="s">
        <v>1523</v>
      </c>
      <c r="C322" s="34" t="s">
        <v>596</v>
      </c>
      <c r="D322" s="42" t="s">
        <v>1320</v>
      </c>
      <c r="E322" s="53" t="s">
        <v>1310</v>
      </c>
      <c r="F322" s="42" t="s">
        <v>1075</v>
      </c>
      <c r="G322" s="54">
        <v>8.2939</v>
      </c>
      <c r="H322" s="34">
        <v>2.3</v>
      </c>
      <c r="I322" s="34">
        <v>0.5</v>
      </c>
      <c r="J322" s="42" t="s">
        <v>1243</v>
      </c>
      <c r="K322" s="53" t="s">
        <v>1404</v>
      </c>
    </row>
    <row r="323" spans="1:11" s="1" customFormat="1" ht="30.75">
      <c r="A323" s="20">
        <v>43</v>
      </c>
      <c r="B323" s="42" t="s">
        <v>1524</v>
      </c>
      <c r="C323" s="34"/>
      <c r="D323" s="42" t="s">
        <v>1385</v>
      </c>
      <c r="E323" s="53" t="s">
        <v>673</v>
      </c>
      <c r="F323" s="42" t="s">
        <v>1525</v>
      </c>
      <c r="G323" s="54">
        <v>1.5</v>
      </c>
      <c r="H323" s="34"/>
      <c r="I323" s="34">
        <v>0.5</v>
      </c>
      <c r="J323" s="42" t="s">
        <v>1526</v>
      </c>
      <c r="K323" s="53" t="s">
        <v>281</v>
      </c>
    </row>
    <row r="324" spans="1:11" s="1" customFormat="1" ht="30.75">
      <c r="A324" s="20">
        <v>44</v>
      </c>
      <c r="B324" s="42" t="s">
        <v>1527</v>
      </c>
      <c r="C324" s="34" t="s">
        <v>596</v>
      </c>
      <c r="D324" s="42" t="s">
        <v>1406</v>
      </c>
      <c r="E324" s="53" t="s">
        <v>606</v>
      </c>
      <c r="F324" s="42" t="s">
        <v>1528</v>
      </c>
      <c r="G324" s="54">
        <v>13.242</v>
      </c>
      <c r="H324" s="34">
        <v>4.6</v>
      </c>
      <c r="I324" s="34">
        <v>5</v>
      </c>
      <c r="J324" s="42" t="s">
        <v>1191</v>
      </c>
      <c r="K324" s="53" t="s">
        <v>1529</v>
      </c>
    </row>
    <row r="325" spans="1:11" s="1" customFormat="1" ht="30.75">
      <c r="A325" s="20">
        <v>45</v>
      </c>
      <c r="B325" s="42" t="s">
        <v>1530</v>
      </c>
      <c r="C325" s="34" t="s">
        <v>596</v>
      </c>
      <c r="D325" s="42" t="s">
        <v>613</v>
      </c>
      <c r="E325" s="53" t="s">
        <v>606</v>
      </c>
      <c r="F325" s="42" t="s">
        <v>1531</v>
      </c>
      <c r="G325" s="54">
        <v>2.3177</v>
      </c>
      <c r="H325" s="34">
        <v>2</v>
      </c>
      <c r="I325" s="34">
        <v>0.3</v>
      </c>
      <c r="J325" s="42" t="s">
        <v>1078</v>
      </c>
      <c r="K325" s="53" t="s">
        <v>1529</v>
      </c>
    </row>
    <row r="326" spans="1:11" s="1" customFormat="1" ht="30.75">
      <c r="A326" s="20">
        <v>46</v>
      </c>
      <c r="B326" s="42" t="s">
        <v>1532</v>
      </c>
      <c r="C326" s="34" t="s">
        <v>596</v>
      </c>
      <c r="D326" s="42" t="s">
        <v>613</v>
      </c>
      <c r="E326" s="53" t="s">
        <v>606</v>
      </c>
      <c r="F326" s="42" t="s">
        <v>1079</v>
      </c>
      <c r="G326" s="54">
        <v>9.1596</v>
      </c>
      <c r="H326" s="34">
        <v>8.3</v>
      </c>
      <c r="I326" s="34">
        <v>0.6</v>
      </c>
      <c r="J326" s="42" t="s">
        <v>1080</v>
      </c>
      <c r="K326" s="53" t="s">
        <v>1529</v>
      </c>
    </row>
    <row r="327" spans="1:11" s="1" customFormat="1" ht="46.5">
      <c r="A327" s="20">
        <v>47</v>
      </c>
      <c r="B327" s="39" t="s">
        <v>1533</v>
      </c>
      <c r="C327" s="35" t="s">
        <v>1392</v>
      </c>
      <c r="D327" s="39" t="s">
        <v>1534</v>
      </c>
      <c r="E327" s="38" t="s">
        <v>1535</v>
      </c>
      <c r="F327" s="39" t="s">
        <v>1536</v>
      </c>
      <c r="G327" s="72">
        <v>4.6933</v>
      </c>
      <c r="H327" s="35">
        <v>2.1</v>
      </c>
      <c r="I327" s="63">
        <v>1.5</v>
      </c>
      <c r="J327" s="39" t="s">
        <v>1537</v>
      </c>
      <c r="K327" s="38" t="s">
        <v>1276</v>
      </c>
    </row>
    <row r="328" spans="1:11" s="1" customFormat="1" ht="30.75">
      <c r="A328" s="20">
        <v>48</v>
      </c>
      <c r="B328" s="42" t="s">
        <v>1538</v>
      </c>
      <c r="C328" s="34" t="s">
        <v>1392</v>
      </c>
      <c r="D328" s="42" t="s">
        <v>1459</v>
      </c>
      <c r="E328" s="53" t="s">
        <v>1539</v>
      </c>
      <c r="F328" s="42" t="s">
        <v>1540</v>
      </c>
      <c r="G328" s="54">
        <v>3.7378</v>
      </c>
      <c r="H328" s="34">
        <v>0.2</v>
      </c>
      <c r="I328" s="34">
        <v>0.3</v>
      </c>
      <c r="J328" s="42" t="s">
        <v>1541</v>
      </c>
      <c r="K328" s="53" t="s">
        <v>288</v>
      </c>
    </row>
    <row r="329" spans="1:11" s="5" customFormat="1" ht="78">
      <c r="A329" s="20">
        <v>49</v>
      </c>
      <c r="B329" s="21" t="s">
        <v>1542</v>
      </c>
      <c r="C329" s="68" t="s">
        <v>1392</v>
      </c>
      <c r="D329" s="21" t="s">
        <v>1289</v>
      </c>
      <c r="E329" s="20" t="s">
        <v>1543</v>
      </c>
      <c r="F329" s="21" t="s">
        <v>476</v>
      </c>
      <c r="G329" s="22">
        <v>45</v>
      </c>
      <c r="H329" s="22">
        <v>15</v>
      </c>
      <c r="I329" s="22">
        <v>20.07</v>
      </c>
      <c r="J329" s="21" t="s">
        <v>1544</v>
      </c>
      <c r="K329" s="20" t="s">
        <v>1280</v>
      </c>
    </row>
    <row r="330" spans="1:11" s="5" customFormat="1" ht="46.5">
      <c r="A330" s="20">
        <v>50</v>
      </c>
      <c r="B330" s="21" t="s">
        <v>1055</v>
      </c>
      <c r="C330" s="34" t="s">
        <v>596</v>
      </c>
      <c r="D330" s="21" t="s">
        <v>1289</v>
      </c>
      <c r="E330" s="20" t="s">
        <v>1545</v>
      </c>
      <c r="F330" s="21" t="s">
        <v>1056</v>
      </c>
      <c r="G330" s="22">
        <v>3.9</v>
      </c>
      <c r="H330" s="22">
        <v>3</v>
      </c>
      <c r="I330" s="22">
        <v>1.6</v>
      </c>
      <c r="J330" s="21" t="s">
        <v>1057</v>
      </c>
      <c r="K330" s="20" t="s">
        <v>1280</v>
      </c>
    </row>
    <row r="331" spans="1:11" s="5" customFormat="1" ht="46.5">
      <c r="A331" s="20">
        <v>51</v>
      </c>
      <c r="B331" s="21" t="s">
        <v>1546</v>
      </c>
      <c r="C331" s="34" t="s">
        <v>596</v>
      </c>
      <c r="D331" s="21" t="s">
        <v>1306</v>
      </c>
      <c r="E331" s="20" t="s">
        <v>1547</v>
      </c>
      <c r="F331" s="21" t="s">
        <v>1058</v>
      </c>
      <c r="G331" s="22">
        <v>2.7</v>
      </c>
      <c r="H331" s="22">
        <v>1.1</v>
      </c>
      <c r="I331" s="22">
        <v>0.6</v>
      </c>
      <c r="J331" s="21" t="s">
        <v>1059</v>
      </c>
      <c r="K331" s="20" t="s">
        <v>1280</v>
      </c>
    </row>
    <row r="332" spans="1:11" s="5" customFormat="1" ht="30.75">
      <c r="A332" s="20">
        <v>52</v>
      </c>
      <c r="B332" s="21" t="s">
        <v>1060</v>
      </c>
      <c r="C332" s="34" t="s">
        <v>596</v>
      </c>
      <c r="D332" s="21" t="s">
        <v>1289</v>
      </c>
      <c r="E332" s="20" t="s">
        <v>1547</v>
      </c>
      <c r="F332" s="21" t="s">
        <v>1061</v>
      </c>
      <c r="G332" s="22">
        <v>6.1</v>
      </c>
      <c r="H332" s="22">
        <v>2.3</v>
      </c>
      <c r="I332" s="73">
        <v>2</v>
      </c>
      <c r="J332" s="21" t="s">
        <v>1548</v>
      </c>
      <c r="K332" s="20" t="s">
        <v>1280</v>
      </c>
    </row>
    <row r="333" spans="1:11" s="5" customFormat="1" ht="30.75">
      <c r="A333" s="20">
        <v>53</v>
      </c>
      <c r="B333" s="21" t="s">
        <v>1062</v>
      </c>
      <c r="C333" s="34" t="s">
        <v>596</v>
      </c>
      <c r="D333" s="21" t="s">
        <v>577</v>
      </c>
      <c r="E333" s="20" t="s">
        <v>1547</v>
      </c>
      <c r="F333" s="21" t="s">
        <v>1063</v>
      </c>
      <c r="G333" s="22">
        <v>5</v>
      </c>
      <c r="H333" s="22">
        <v>2.5</v>
      </c>
      <c r="I333" s="22">
        <v>0.5</v>
      </c>
      <c r="J333" s="21" t="s">
        <v>1549</v>
      </c>
      <c r="K333" s="20" t="s">
        <v>1280</v>
      </c>
    </row>
    <row r="334" spans="1:11" s="5" customFormat="1" ht="30.75">
      <c r="A334" s="20">
        <v>54</v>
      </c>
      <c r="B334" s="42" t="s">
        <v>1150</v>
      </c>
      <c r="C334" s="34" t="s">
        <v>1290</v>
      </c>
      <c r="D334" s="42" t="s">
        <v>1385</v>
      </c>
      <c r="E334" s="53" t="s">
        <v>1310</v>
      </c>
      <c r="F334" s="42" t="s">
        <v>1550</v>
      </c>
      <c r="G334" s="34">
        <v>10.9</v>
      </c>
      <c r="H334" s="34"/>
      <c r="I334" s="34">
        <v>2</v>
      </c>
      <c r="J334" s="42" t="s">
        <v>1151</v>
      </c>
      <c r="K334" s="53" t="s">
        <v>1404</v>
      </c>
    </row>
    <row r="335" spans="1:11" s="5" customFormat="1" ht="44.25" customHeight="1">
      <c r="A335" s="20">
        <v>55</v>
      </c>
      <c r="B335" s="42" t="s">
        <v>1551</v>
      </c>
      <c r="C335" s="22" t="s">
        <v>596</v>
      </c>
      <c r="D335" s="42" t="s">
        <v>1552</v>
      </c>
      <c r="E335" s="53" t="s">
        <v>1553</v>
      </c>
      <c r="F335" s="42" t="s">
        <v>1554</v>
      </c>
      <c r="G335" s="55">
        <v>180.9392</v>
      </c>
      <c r="H335" s="34">
        <v>142.7</v>
      </c>
      <c r="I335" s="34">
        <v>30</v>
      </c>
      <c r="J335" s="42" t="s">
        <v>1555</v>
      </c>
      <c r="K335" s="53" t="s">
        <v>1556</v>
      </c>
    </row>
    <row r="336" spans="1:11" s="5" customFormat="1" ht="44.25" customHeight="1">
      <c r="A336" s="20">
        <v>56</v>
      </c>
      <c r="B336" s="42" t="s">
        <v>1557</v>
      </c>
      <c r="C336" s="22" t="s">
        <v>596</v>
      </c>
      <c r="D336" s="42" t="s">
        <v>1558</v>
      </c>
      <c r="E336" s="53" t="s">
        <v>1559</v>
      </c>
      <c r="F336" s="42" t="s">
        <v>1560</v>
      </c>
      <c r="G336" s="55">
        <v>76.634</v>
      </c>
      <c r="H336" s="34">
        <v>32.6</v>
      </c>
      <c r="I336" s="34">
        <v>20</v>
      </c>
      <c r="J336" s="42" t="s">
        <v>1561</v>
      </c>
      <c r="K336" s="53" t="s">
        <v>1556</v>
      </c>
    </row>
    <row r="337" spans="1:11" s="5" customFormat="1" ht="42.75" customHeight="1">
      <c r="A337" s="20">
        <v>57</v>
      </c>
      <c r="B337" s="42" t="s">
        <v>1562</v>
      </c>
      <c r="C337" s="22" t="s">
        <v>596</v>
      </c>
      <c r="D337" s="42" t="s">
        <v>1563</v>
      </c>
      <c r="E337" s="53" t="s">
        <v>1564</v>
      </c>
      <c r="F337" s="42" t="s">
        <v>1565</v>
      </c>
      <c r="G337" s="55">
        <v>140.75</v>
      </c>
      <c r="H337" s="34">
        <v>10</v>
      </c>
      <c r="I337" s="34">
        <v>20</v>
      </c>
      <c r="J337" s="42" t="s">
        <v>1566</v>
      </c>
      <c r="K337" s="53" t="s">
        <v>1556</v>
      </c>
    </row>
    <row r="338" spans="1:11" s="5" customFormat="1" ht="42" customHeight="1">
      <c r="A338" s="20">
        <v>58</v>
      </c>
      <c r="B338" s="42" t="s">
        <v>1567</v>
      </c>
      <c r="C338" s="34" t="s">
        <v>1384</v>
      </c>
      <c r="D338" s="42" t="s">
        <v>1413</v>
      </c>
      <c r="E338" s="53" t="s">
        <v>1568</v>
      </c>
      <c r="F338" s="42" t="s">
        <v>1569</v>
      </c>
      <c r="G338" s="30">
        <v>66.2</v>
      </c>
      <c r="H338" s="34"/>
      <c r="I338" s="34">
        <v>7</v>
      </c>
      <c r="J338" s="42" t="s">
        <v>1408</v>
      </c>
      <c r="K338" s="53" t="s">
        <v>1556</v>
      </c>
    </row>
    <row r="339" spans="1:11" s="5" customFormat="1" ht="45" customHeight="1">
      <c r="A339" s="20">
        <v>59</v>
      </c>
      <c r="B339" s="42" t="s">
        <v>1570</v>
      </c>
      <c r="C339" s="34" t="s">
        <v>1384</v>
      </c>
      <c r="D339" s="42" t="s">
        <v>1146</v>
      </c>
      <c r="E339" s="53" t="s">
        <v>1571</v>
      </c>
      <c r="F339" s="42" t="s">
        <v>1572</v>
      </c>
      <c r="G339" s="30">
        <v>205.6</v>
      </c>
      <c r="H339" s="34"/>
      <c r="I339" s="34">
        <v>12</v>
      </c>
      <c r="J339" s="42" t="s">
        <v>1408</v>
      </c>
      <c r="K339" s="53" t="s">
        <v>1556</v>
      </c>
    </row>
    <row r="340" spans="1:11" s="5" customFormat="1" ht="30.75">
      <c r="A340" s="20">
        <v>60</v>
      </c>
      <c r="B340" s="42" t="s">
        <v>1573</v>
      </c>
      <c r="C340" s="34" t="s">
        <v>1392</v>
      </c>
      <c r="D340" s="42" t="s">
        <v>1552</v>
      </c>
      <c r="E340" s="53" t="s">
        <v>1448</v>
      </c>
      <c r="F340" s="42" t="s">
        <v>1574</v>
      </c>
      <c r="G340" s="92">
        <v>5.4044</v>
      </c>
      <c r="H340" s="34">
        <v>4.48</v>
      </c>
      <c r="I340" s="34">
        <v>0.2</v>
      </c>
      <c r="J340" s="42" t="s">
        <v>1575</v>
      </c>
      <c r="K340" s="53" t="s">
        <v>1556</v>
      </c>
    </row>
    <row r="341" spans="1:11" s="5" customFormat="1" ht="46.5">
      <c r="A341" s="20">
        <v>61</v>
      </c>
      <c r="B341" s="42" t="s">
        <v>1576</v>
      </c>
      <c r="C341" s="34" t="s">
        <v>1392</v>
      </c>
      <c r="D341" s="42" t="s">
        <v>1577</v>
      </c>
      <c r="E341" s="53" t="s">
        <v>1448</v>
      </c>
      <c r="F341" s="42" t="s">
        <v>1578</v>
      </c>
      <c r="G341" s="55">
        <v>4.7586</v>
      </c>
      <c r="H341" s="34">
        <v>4.5</v>
      </c>
      <c r="I341" s="34">
        <v>0.4</v>
      </c>
      <c r="J341" s="42" t="s">
        <v>1579</v>
      </c>
      <c r="K341" s="53" t="s">
        <v>1556</v>
      </c>
    </row>
    <row r="342" spans="1:11" s="5" customFormat="1" ht="44.25" customHeight="1">
      <c r="A342" s="20">
        <v>62</v>
      </c>
      <c r="B342" s="42" t="s">
        <v>1580</v>
      </c>
      <c r="C342" s="34" t="s">
        <v>1384</v>
      </c>
      <c r="D342" s="42" t="s">
        <v>1407</v>
      </c>
      <c r="E342" s="53" t="s">
        <v>1581</v>
      </c>
      <c r="F342" s="42" t="s">
        <v>1582</v>
      </c>
      <c r="G342" s="54">
        <v>75.8579</v>
      </c>
      <c r="H342" s="34"/>
      <c r="I342" s="34">
        <v>0.5</v>
      </c>
      <c r="J342" s="42" t="s">
        <v>1583</v>
      </c>
      <c r="K342" s="53" t="s">
        <v>1556</v>
      </c>
    </row>
    <row r="343" spans="1:11" s="5" customFormat="1" ht="46.5">
      <c r="A343" s="20">
        <v>63</v>
      </c>
      <c r="B343" s="21" t="s">
        <v>1584</v>
      </c>
      <c r="C343" s="22" t="s">
        <v>1109</v>
      </c>
      <c r="D343" s="21" t="s">
        <v>1302</v>
      </c>
      <c r="E343" s="20" t="s">
        <v>601</v>
      </c>
      <c r="F343" s="21" t="s">
        <v>1157</v>
      </c>
      <c r="G343" s="22">
        <v>7.2</v>
      </c>
      <c r="H343" s="34">
        <v>5.5</v>
      </c>
      <c r="I343" s="36">
        <v>1</v>
      </c>
      <c r="J343" s="42" t="s">
        <v>1585</v>
      </c>
      <c r="K343" s="53" t="s">
        <v>1412</v>
      </c>
    </row>
    <row r="344" spans="1:11" s="5" customFormat="1" ht="47.25" customHeight="1">
      <c r="A344" s="20">
        <v>64</v>
      </c>
      <c r="B344" s="21" t="s">
        <v>425</v>
      </c>
      <c r="C344" s="22" t="s">
        <v>1120</v>
      </c>
      <c r="D344" s="21" t="s">
        <v>520</v>
      </c>
      <c r="E344" s="20" t="s">
        <v>601</v>
      </c>
      <c r="F344" s="21" t="s">
        <v>426</v>
      </c>
      <c r="G344" s="23">
        <v>2.95</v>
      </c>
      <c r="H344" s="22"/>
      <c r="I344" s="36">
        <v>0.5</v>
      </c>
      <c r="J344" s="39" t="s">
        <v>427</v>
      </c>
      <c r="K344" s="38" t="s">
        <v>428</v>
      </c>
    </row>
    <row r="345" spans="1:11" s="5" customFormat="1" ht="30.75">
      <c r="A345" s="20">
        <v>65</v>
      </c>
      <c r="B345" s="21" t="s">
        <v>429</v>
      </c>
      <c r="C345" s="22" t="s">
        <v>1120</v>
      </c>
      <c r="D345" s="21" t="s">
        <v>1306</v>
      </c>
      <c r="E345" s="20" t="s">
        <v>601</v>
      </c>
      <c r="F345" s="21" t="s">
        <v>430</v>
      </c>
      <c r="G345" s="22">
        <v>3</v>
      </c>
      <c r="H345" s="22">
        <v>1.8</v>
      </c>
      <c r="I345" s="36">
        <v>0.8</v>
      </c>
      <c r="J345" s="39" t="s">
        <v>431</v>
      </c>
      <c r="K345" s="38" t="s">
        <v>428</v>
      </c>
    </row>
    <row r="346" spans="1:11" s="5" customFormat="1" ht="62.25">
      <c r="A346" s="20">
        <v>66</v>
      </c>
      <c r="B346" s="21" t="s">
        <v>1586</v>
      </c>
      <c r="C346" s="22" t="s">
        <v>1109</v>
      </c>
      <c r="D346" s="21" t="s">
        <v>1438</v>
      </c>
      <c r="E346" s="20" t="s">
        <v>597</v>
      </c>
      <c r="F346" s="21" t="s">
        <v>1113</v>
      </c>
      <c r="G346" s="23">
        <v>11.7459</v>
      </c>
      <c r="H346" s="68">
        <v>1.27</v>
      </c>
      <c r="I346" s="36">
        <v>1.5</v>
      </c>
      <c r="J346" s="39" t="s">
        <v>1019</v>
      </c>
      <c r="K346" s="38" t="s">
        <v>1276</v>
      </c>
    </row>
    <row r="347" spans="1:11" s="1" customFormat="1" ht="30.75">
      <c r="A347" s="20">
        <v>67</v>
      </c>
      <c r="B347" s="42" t="s">
        <v>1587</v>
      </c>
      <c r="C347" s="34" t="s">
        <v>596</v>
      </c>
      <c r="D347" s="42" t="s">
        <v>1588</v>
      </c>
      <c r="E347" s="53" t="s">
        <v>1489</v>
      </c>
      <c r="F347" s="42" t="s">
        <v>1589</v>
      </c>
      <c r="G347" s="34">
        <v>9.8</v>
      </c>
      <c r="H347" s="54">
        <v>5.8402</v>
      </c>
      <c r="I347" s="34">
        <v>1.5</v>
      </c>
      <c r="J347" s="42" t="s">
        <v>1590</v>
      </c>
      <c r="K347" s="53" t="s">
        <v>1409</v>
      </c>
    </row>
    <row r="348" spans="1:11" s="5" customFormat="1" ht="30.75">
      <c r="A348" s="20">
        <v>68</v>
      </c>
      <c r="B348" s="21" t="s">
        <v>1591</v>
      </c>
      <c r="C348" s="22" t="s">
        <v>1109</v>
      </c>
      <c r="D348" s="21" t="s">
        <v>1305</v>
      </c>
      <c r="E348" s="20" t="s">
        <v>609</v>
      </c>
      <c r="F348" s="21" t="s">
        <v>1158</v>
      </c>
      <c r="G348" s="22">
        <v>12.08</v>
      </c>
      <c r="H348" s="22">
        <v>9.05</v>
      </c>
      <c r="I348" s="22">
        <v>3.03</v>
      </c>
      <c r="J348" s="42" t="s">
        <v>1503</v>
      </c>
      <c r="K348" s="53" t="s">
        <v>1409</v>
      </c>
    </row>
    <row r="349" spans="1:11" s="5" customFormat="1" ht="62.25">
      <c r="A349" s="20">
        <v>69</v>
      </c>
      <c r="B349" s="21" t="s">
        <v>1018</v>
      </c>
      <c r="C349" s="22" t="s">
        <v>1592</v>
      </c>
      <c r="D349" s="21" t="s">
        <v>1495</v>
      </c>
      <c r="E349" s="20" t="s">
        <v>609</v>
      </c>
      <c r="F349" s="21" t="s">
        <v>1160</v>
      </c>
      <c r="G349" s="22">
        <v>26.1</v>
      </c>
      <c r="H349" s="34">
        <v>4.4</v>
      </c>
      <c r="I349" s="36">
        <v>3</v>
      </c>
      <c r="J349" s="42" t="s">
        <v>1593</v>
      </c>
      <c r="K349" s="53" t="s">
        <v>1409</v>
      </c>
    </row>
    <row r="350" spans="1:11" s="5" customFormat="1" ht="30.75">
      <c r="A350" s="20">
        <v>70</v>
      </c>
      <c r="B350" s="21" t="s">
        <v>1161</v>
      </c>
      <c r="C350" s="22" t="s">
        <v>1592</v>
      </c>
      <c r="D350" s="21" t="s">
        <v>571</v>
      </c>
      <c r="E350" s="20" t="s">
        <v>622</v>
      </c>
      <c r="F350" s="21" t="s">
        <v>1162</v>
      </c>
      <c r="G350" s="22">
        <v>5.4</v>
      </c>
      <c r="H350" s="22"/>
      <c r="I350" s="36">
        <v>0.6</v>
      </c>
      <c r="J350" s="42" t="s">
        <v>1594</v>
      </c>
      <c r="K350" s="53" t="s">
        <v>1410</v>
      </c>
    </row>
    <row r="351" spans="1:11" s="5" customFormat="1" ht="30.75">
      <c r="A351" s="20">
        <v>71</v>
      </c>
      <c r="B351" s="21" t="s">
        <v>1159</v>
      </c>
      <c r="C351" s="22" t="s">
        <v>596</v>
      </c>
      <c r="D351" s="21" t="s">
        <v>1402</v>
      </c>
      <c r="E351" s="20" t="s">
        <v>617</v>
      </c>
      <c r="F351" s="21" t="s">
        <v>1595</v>
      </c>
      <c r="G351" s="22">
        <v>7</v>
      </c>
      <c r="H351" s="34">
        <v>3.8</v>
      </c>
      <c r="I351" s="36">
        <v>1</v>
      </c>
      <c r="J351" s="114" t="s">
        <v>419</v>
      </c>
      <c r="K351" s="53" t="s">
        <v>1521</v>
      </c>
    </row>
    <row r="352" spans="1:11" s="5" customFormat="1" ht="30.75">
      <c r="A352" s="20">
        <v>72</v>
      </c>
      <c r="B352" s="21" t="s">
        <v>37</v>
      </c>
      <c r="C352" s="22" t="s">
        <v>1109</v>
      </c>
      <c r="D352" s="21" t="s">
        <v>1289</v>
      </c>
      <c r="E352" s="20" t="s">
        <v>1291</v>
      </c>
      <c r="F352" s="21" t="s">
        <v>432</v>
      </c>
      <c r="G352" s="23">
        <v>2.33</v>
      </c>
      <c r="H352" s="22">
        <v>0.4</v>
      </c>
      <c r="I352" s="36">
        <v>1</v>
      </c>
      <c r="J352" s="39" t="s">
        <v>433</v>
      </c>
      <c r="K352" s="38" t="s">
        <v>1279</v>
      </c>
    </row>
    <row r="353" spans="1:11" s="5" customFormat="1" ht="30.75">
      <c r="A353" s="20">
        <v>73</v>
      </c>
      <c r="B353" s="21" t="s">
        <v>38</v>
      </c>
      <c r="C353" s="22" t="s">
        <v>1109</v>
      </c>
      <c r="D353" s="21" t="s">
        <v>1577</v>
      </c>
      <c r="E353" s="20" t="s">
        <v>1310</v>
      </c>
      <c r="F353" s="21" t="s">
        <v>1245</v>
      </c>
      <c r="G353" s="22">
        <v>38</v>
      </c>
      <c r="H353" s="22">
        <v>28</v>
      </c>
      <c r="I353" s="36">
        <v>10</v>
      </c>
      <c r="J353" s="42" t="s">
        <v>1246</v>
      </c>
      <c r="K353" s="53" t="s">
        <v>1404</v>
      </c>
    </row>
    <row r="354" spans="1:11" s="5" customFormat="1" ht="30.75">
      <c r="A354" s="20">
        <v>74</v>
      </c>
      <c r="B354" s="21" t="s">
        <v>1423</v>
      </c>
      <c r="C354" s="22" t="s">
        <v>1109</v>
      </c>
      <c r="D354" s="21" t="s">
        <v>1432</v>
      </c>
      <c r="E354" s="20" t="s">
        <v>1310</v>
      </c>
      <c r="F354" s="21" t="s">
        <v>434</v>
      </c>
      <c r="G354" s="22">
        <v>6.67</v>
      </c>
      <c r="H354" s="22"/>
      <c r="I354" s="36">
        <v>1</v>
      </c>
      <c r="J354" s="39" t="s">
        <v>435</v>
      </c>
      <c r="K354" s="38" t="s">
        <v>1205</v>
      </c>
    </row>
    <row r="355" spans="1:11" s="5" customFormat="1" ht="30.75">
      <c r="A355" s="20">
        <v>75</v>
      </c>
      <c r="B355" s="21" t="s">
        <v>1038</v>
      </c>
      <c r="C355" s="22" t="s">
        <v>596</v>
      </c>
      <c r="D355" s="21" t="s">
        <v>1402</v>
      </c>
      <c r="E355" s="20" t="s">
        <v>606</v>
      </c>
      <c r="F355" s="21" t="s">
        <v>39</v>
      </c>
      <c r="G355" s="22">
        <v>34.5</v>
      </c>
      <c r="H355" s="22">
        <v>26</v>
      </c>
      <c r="I355" s="23">
        <v>8.4926</v>
      </c>
      <c r="J355" s="42" t="s">
        <v>1191</v>
      </c>
      <c r="K355" s="53" t="s">
        <v>1529</v>
      </c>
    </row>
    <row r="356" spans="1:11" s="5" customFormat="1" ht="30.75">
      <c r="A356" s="20">
        <v>76</v>
      </c>
      <c r="B356" s="21" t="s">
        <v>1044</v>
      </c>
      <c r="C356" s="22" t="s">
        <v>1392</v>
      </c>
      <c r="D356" s="21" t="s">
        <v>821</v>
      </c>
      <c r="E356" s="20" t="s">
        <v>606</v>
      </c>
      <c r="F356" s="21" t="s">
        <v>40</v>
      </c>
      <c r="G356" s="22">
        <v>5.88</v>
      </c>
      <c r="H356" s="22">
        <v>0.2</v>
      </c>
      <c r="I356" s="36">
        <v>0.6</v>
      </c>
      <c r="J356" s="42" t="s">
        <v>41</v>
      </c>
      <c r="K356" s="53" t="s">
        <v>1529</v>
      </c>
    </row>
    <row r="357" spans="1:11" s="1" customFormat="1" ht="30.75">
      <c r="A357" s="20">
        <v>77</v>
      </c>
      <c r="B357" s="42" t="s">
        <v>42</v>
      </c>
      <c r="C357" s="34" t="s">
        <v>1392</v>
      </c>
      <c r="D357" s="42" t="s">
        <v>1289</v>
      </c>
      <c r="E357" s="53" t="s">
        <v>606</v>
      </c>
      <c r="F357" s="42" t="s">
        <v>1268</v>
      </c>
      <c r="G357" s="54">
        <v>3.7457</v>
      </c>
      <c r="H357" s="58">
        <v>0.2</v>
      </c>
      <c r="I357" s="58">
        <v>1.8</v>
      </c>
      <c r="J357" s="42" t="s">
        <v>1193</v>
      </c>
      <c r="K357" s="53" t="s">
        <v>1529</v>
      </c>
    </row>
    <row r="358" spans="1:11" s="5" customFormat="1" ht="30.75">
      <c r="A358" s="20">
        <v>78</v>
      </c>
      <c r="B358" s="21" t="s">
        <v>436</v>
      </c>
      <c r="C358" s="22" t="s">
        <v>1109</v>
      </c>
      <c r="D358" s="21" t="s">
        <v>1411</v>
      </c>
      <c r="E358" s="20" t="s">
        <v>606</v>
      </c>
      <c r="F358" s="21" t="s">
        <v>437</v>
      </c>
      <c r="G358" s="23">
        <v>1.08</v>
      </c>
      <c r="H358" s="22">
        <v>0.06</v>
      </c>
      <c r="I358" s="23">
        <v>0.5</v>
      </c>
      <c r="J358" s="37" t="s">
        <v>546</v>
      </c>
      <c r="K358" s="20" t="s">
        <v>1277</v>
      </c>
    </row>
    <row r="359" spans="1:11" s="5" customFormat="1" ht="30.75">
      <c r="A359" s="20">
        <v>79</v>
      </c>
      <c r="B359" s="21" t="s">
        <v>1039</v>
      </c>
      <c r="C359" s="22" t="s">
        <v>596</v>
      </c>
      <c r="D359" s="21" t="s">
        <v>1472</v>
      </c>
      <c r="E359" s="20" t="s">
        <v>601</v>
      </c>
      <c r="F359" s="21" t="s">
        <v>1040</v>
      </c>
      <c r="G359" s="22">
        <v>9.8</v>
      </c>
      <c r="H359" s="34">
        <v>7.2</v>
      </c>
      <c r="I359" s="36">
        <v>0.2</v>
      </c>
      <c r="J359" s="115" t="s">
        <v>43</v>
      </c>
      <c r="K359" s="53" t="s">
        <v>1412</v>
      </c>
    </row>
    <row r="360" spans="1:11" s="5" customFormat="1" ht="30.75">
      <c r="A360" s="20">
        <v>80</v>
      </c>
      <c r="B360" s="21" t="s">
        <v>438</v>
      </c>
      <c r="C360" s="22" t="s">
        <v>1392</v>
      </c>
      <c r="D360" s="21" t="s">
        <v>439</v>
      </c>
      <c r="E360" s="20" t="s">
        <v>601</v>
      </c>
      <c r="F360" s="21" t="s">
        <v>44</v>
      </c>
      <c r="G360" s="23">
        <v>21.88</v>
      </c>
      <c r="H360" s="22">
        <v>14.47</v>
      </c>
      <c r="I360" s="22">
        <v>3</v>
      </c>
      <c r="J360" s="37" t="s">
        <v>440</v>
      </c>
      <c r="K360" s="20" t="s">
        <v>428</v>
      </c>
    </row>
    <row r="361" spans="1:11" s="5" customFormat="1" ht="30.75">
      <c r="A361" s="20">
        <v>81</v>
      </c>
      <c r="B361" s="21" t="s">
        <v>45</v>
      </c>
      <c r="C361" s="22" t="s">
        <v>596</v>
      </c>
      <c r="D361" s="21" t="s">
        <v>1502</v>
      </c>
      <c r="E361" s="20" t="s">
        <v>622</v>
      </c>
      <c r="F361" s="21" t="s">
        <v>1041</v>
      </c>
      <c r="G361" s="22">
        <v>12.8</v>
      </c>
      <c r="H361" s="34">
        <v>10.15</v>
      </c>
      <c r="I361" s="36">
        <v>2.3</v>
      </c>
      <c r="J361" s="42" t="s">
        <v>1194</v>
      </c>
      <c r="K361" s="53" t="s">
        <v>1410</v>
      </c>
    </row>
    <row r="362" spans="1:11" s="1" customFormat="1" ht="46.5">
      <c r="A362" s="20">
        <v>82</v>
      </c>
      <c r="B362" s="42" t="s">
        <v>46</v>
      </c>
      <c r="C362" s="34" t="s">
        <v>1290</v>
      </c>
      <c r="D362" s="42" t="s">
        <v>571</v>
      </c>
      <c r="E362" s="53" t="s">
        <v>622</v>
      </c>
      <c r="F362" s="42" t="s">
        <v>1266</v>
      </c>
      <c r="G362" s="34">
        <v>9.23</v>
      </c>
      <c r="H362" s="34"/>
      <c r="I362" s="34">
        <v>0.5</v>
      </c>
      <c r="J362" s="42" t="s">
        <v>47</v>
      </c>
      <c r="K362" s="53" t="s">
        <v>1410</v>
      </c>
    </row>
    <row r="363" spans="1:11" s="5" customFormat="1" ht="30.75">
      <c r="A363" s="20">
        <v>83</v>
      </c>
      <c r="B363" s="21" t="s">
        <v>441</v>
      </c>
      <c r="C363" s="22" t="s">
        <v>1120</v>
      </c>
      <c r="D363" s="21" t="s">
        <v>1289</v>
      </c>
      <c r="E363" s="20" t="s">
        <v>622</v>
      </c>
      <c r="F363" s="21" t="s">
        <v>442</v>
      </c>
      <c r="G363" s="23">
        <v>1.69</v>
      </c>
      <c r="H363" s="22">
        <v>0.4</v>
      </c>
      <c r="I363" s="22">
        <v>0.4</v>
      </c>
      <c r="J363" s="37" t="s">
        <v>48</v>
      </c>
      <c r="K363" s="20" t="s">
        <v>443</v>
      </c>
    </row>
    <row r="364" spans="1:11" s="5" customFormat="1" ht="46.5">
      <c r="A364" s="20">
        <v>84</v>
      </c>
      <c r="B364" s="21" t="s">
        <v>1042</v>
      </c>
      <c r="C364" s="22" t="s">
        <v>596</v>
      </c>
      <c r="D364" s="21" t="s">
        <v>1306</v>
      </c>
      <c r="E364" s="20" t="s">
        <v>1310</v>
      </c>
      <c r="F364" s="21" t="s">
        <v>49</v>
      </c>
      <c r="G364" s="22">
        <v>13</v>
      </c>
      <c r="H364" s="22">
        <v>6.5</v>
      </c>
      <c r="I364" s="36">
        <v>3</v>
      </c>
      <c r="J364" s="42" t="s">
        <v>1189</v>
      </c>
      <c r="K364" s="53" t="s">
        <v>1404</v>
      </c>
    </row>
    <row r="365" spans="1:11" s="5" customFormat="1" ht="30.75">
      <c r="A365" s="20">
        <v>85</v>
      </c>
      <c r="B365" s="21" t="s">
        <v>50</v>
      </c>
      <c r="C365" s="22" t="s">
        <v>1392</v>
      </c>
      <c r="D365" s="21" t="s">
        <v>821</v>
      </c>
      <c r="E365" s="20" t="s">
        <v>1310</v>
      </c>
      <c r="F365" s="21" t="s">
        <v>51</v>
      </c>
      <c r="G365" s="22">
        <v>31.5</v>
      </c>
      <c r="H365" s="22">
        <v>6</v>
      </c>
      <c r="I365" s="36">
        <v>4</v>
      </c>
      <c r="J365" s="42" t="s">
        <v>1190</v>
      </c>
      <c r="K365" s="53" t="s">
        <v>1404</v>
      </c>
    </row>
    <row r="366" spans="1:217" s="2" customFormat="1" ht="30.75">
      <c r="A366" s="20">
        <v>86</v>
      </c>
      <c r="B366" s="42" t="s">
        <v>52</v>
      </c>
      <c r="C366" s="34" t="s">
        <v>1384</v>
      </c>
      <c r="D366" s="42" t="s">
        <v>1432</v>
      </c>
      <c r="E366" s="53" t="s">
        <v>1310</v>
      </c>
      <c r="F366" s="42" t="s">
        <v>53</v>
      </c>
      <c r="G366" s="54">
        <v>2.2792</v>
      </c>
      <c r="H366" s="34"/>
      <c r="I366" s="34">
        <v>0.4</v>
      </c>
      <c r="J366" s="42" t="s">
        <v>1190</v>
      </c>
      <c r="K366" s="53" t="s">
        <v>1404</v>
      </c>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c r="CR366" s="4"/>
      <c r="CS366" s="4"/>
      <c r="CT366" s="4"/>
      <c r="CU366" s="4"/>
      <c r="CV366" s="4"/>
      <c r="CW366" s="4"/>
      <c r="CX366" s="4"/>
      <c r="CY366" s="4"/>
      <c r="CZ366" s="4"/>
      <c r="DA366" s="4"/>
      <c r="DB366" s="4"/>
      <c r="DC366" s="4"/>
      <c r="DD366" s="4"/>
      <c r="DE366" s="4"/>
      <c r="DF366" s="4"/>
      <c r="DG366" s="4"/>
      <c r="DH366" s="4"/>
      <c r="DI366" s="4"/>
      <c r="DJ366" s="4"/>
      <c r="DK366" s="4"/>
      <c r="DL366" s="4"/>
      <c r="DM366" s="4"/>
      <c r="DN366" s="4"/>
      <c r="DO366" s="4"/>
      <c r="DP366" s="4"/>
      <c r="DQ366" s="4"/>
      <c r="DR366" s="4"/>
      <c r="DS366" s="4"/>
      <c r="DT366" s="4"/>
      <c r="DU366" s="4"/>
      <c r="DV366" s="4"/>
      <c r="DW366" s="4"/>
      <c r="DX366" s="4"/>
      <c r="DY366" s="4"/>
      <c r="DZ366" s="4"/>
      <c r="EA366" s="4"/>
      <c r="EB366" s="4"/>
      <c r="EC366" s="4"/>
      <c r="ED366" s="4"/>
      <c r="EE366" s="4"/>
      <c r="EF366" s="4"/>
      <c r="EG366" s="4"/>
      <c r="EH366" s="4"/>
      <c r="EI366" s="4"/>
      <c r="EJ366" s="4"/>
      <c r="EK366" s="4"/>
      <c r="EL366" s="4"/>
      <c r="EM366" s="4"/>
      <c r="EN366" s="4"/>
      <c r="EO366" s="4"/>
      <c r="EP366" s="4"/>
      <c r="EQ366" s="4"/>
      <c r="ER366" s="4"/>
      <c r="ES366" s="4"/>
      <c r="ET366" s="4"/>
      <c r="EU366" s="4"/>
      <c r="EV366" s="4"/>
      <c r="EW366" s="4"/>
      <c r="EX366" s="4"/>
      <c r="EY366" s="4"/>
      <c r="EZ366" s="4"/>
      <c r="FA366" s="4"/>
      <c r="FB366" s="4"/>
      <c r="FC366" s="4"/>
      <c r="FD366" s="4"/>
      <c r="FE366" s="4"/>
      <c r="FF366" s="4"/>
      <c r="FG366" s="4"/>
      <c r="FH366" s="4"/>
      <c r="FI366" s="4"/>
      <c r="FJ366" s="4"/>
      <c r="FK366" s="4"/>
      <c r="FL366" s="4"/>
      <c r="FM366" s="4"/>
      <c r="FN366" s="4"/>
      <c r="FO366" s="4"/>
      <c r="FP366" s="4"/>
      <c r="FQ366" s="4"/>
      <c r="FR366" s="4"/>
      <c r="FS366" s="4"/>
      <c r="FT366" s="4"/>
      <c r="FU366" s="4"/>
      <c r="FV366" s="4"/>
      <c r="FW366" s="4"/>
      <c r="FX366" s="4"/>
      <c r="FY366" s="4"/>
      <c r="FZ366" s="4"/>
      <c r="GA366" s="4"/>
      <c r="GB366" s="4"/>
      <c r="GC366" s="4"/>
      <c r="GD366" s="4"/>
      <c r="GE366" s="4"/>
      <c r="GF366" s="4"/>
      <c r="GG366" s="4"/>
      <c r="GH366" s="4"/>
      <c r="GI366" s="4"/>
      <c r="GJ366" s="4"/>
      <c r="GK366" s="4"/>
      <c r="GL366" s="4"/>
      <c r="GM366" s="4"/>
      <c r="GN366" s="4"/>
      <c r="GO366" s="4"/>
      <c r="GP366" s="4"/>
      <c r="GQ366" s="4"/>
      <c r="GR366" s="4"/>
      <c r="GS366" s="4"/>
      <c r="GT366" s="4"/>
      <c r="GU366" s="4"/>
      <c r="GV366" s="4"/>
      <c r="GW366" s="4"/>
      <c r="GX366" s="4"/>
      <c r="GY366" s="4"/>
      <c r="GZ366" s="4"/>
      <c r="HA366" s="4"/>
      <c r="HB366" s="4"/>
      <c r="HC366" s="4"/>
      <c r="HD366" s="4"/>
      <c r="HE366" s="4"/>
      <c r="HF366" s="4"/>
      <c r="HG366" s="4"/>
      <c r="HH366" s="4"/>
      <c r="HI366" s="4"/>
    </row>
    <row r="367" spans="1:217" s="2" customFormat="1" ht="30.75">
      <c r="A367" s="20">
        <v>87</v>
      </c>
      <c r="B367" s="42" t="s">
        <v>54</v>
      </c>
      <c r="C367" s="34" t="s">
        <v>1392</v>
      </c>
      <c r="D367" s="42" t="s">
        <v>613</v>
      </c>
      <c r="E367" s="53" t="s">
        <v>1310</v>
      </c>
      <c r="F367" s="42" t="s">
        <v>55</v>
      </c>
      <c r="G367" s="54">
        <v>1.3221</v>
      </c>
      <c r="H367" s="34">
        <v>0.8</v>
      </c>
      <c r="I367" s="54">
        <v>0.5221</v>
      </c>
      <c r="J367" s="42" t="s">
        <v>1267</v>
      </c>
      <c r="K367" s="53" t="s">
        <v>1404</v>
      </c>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c r="CR367" s="4"/>
      <c r="CS367" s="4"/>
      <c r="CT367" s="4"/>
      <c r="CU367" s="4"/>
      <c r="CV367" s="4"/>
      <c r="CW367" s="4"/>
      <c r="CX367" s="4"/>
      <c r="CY367" s="4"/>
      <c r="CZ367" s="4"/>
      <c r="DA367" s="4"/>
      <c r="DB367" s="4"/>
      <c r="DC367" s="4"/>
      <c r="DD367" s="4"/>
      <c r="DE367" s="4"/>
      <c r="DF367" s="4"/>
      <c r="DG367" s="4"/>
      <c r="DH367" s="4"/>
      <c r="DI367" s="4"/>
      <c r="DJ367" s="4"/>
      <c r="DK367" s="4"/>
      <c r="DL367" s="4"/>
      <c r="DM367" s="4"/>
      <c r="DN367" s="4"/>
      <c r="DO367" s="4"/>
      <c r="DP367" s="4"/>
      <c r="DQ367" s="4"/>
      <c r="DR367" s="4"/>
      <c r="DS367" s="4"/>
      <c r="DT367" s="4"/>
      <c r="DU367" s="4"/>
      <c r="DV367" s="4"/>
      <c r="DW367" s="4"/>
      <c r="DX367" s="4"/>
      <c r="DY367" s="4"/>
      <c r="DZ367" s="4"/>
      <c r="EA367" s="4"/>
      <c r="EB367" s="4"/>
      <c r="EC367" s="4"/>
      <c r="ED367" s="4"/>
      <c r="EE367" s="4"/>
      <c r="EF367" s="4"/>
      <c r="EG367" s="4"/>
      <c r="EH367" s="4"/>
      <c r="EI367" s="4"/>
      <c r="EJ367" s="4"/>
      <c r="EK367" s="4"/>
      <c r="EL367" s="4"/>
      <c r="EM367" s="4"/>
      <c r="EN367" s="4"/>
      <c r="EO367" s="4"/>
      <c r="EP367" s="4"/>
      <c r="EQ367" s="4"/>
      <c r="ER367" s="4"/>
      <c r="ES367" s="4"/>
      <c r="ET367" s="4"/>
      <c r="EU367" s="4"/>
      <c r="EV367" s="4"/>
      <c r="EW367" s="4"/>
      <c r="EX367" s="4"/>
      <c r="EY367" s="4"/>
      <c r="EZ367" s="4"/>
      <c r="FA367" s="4"/>
      <c r="FB367" s="4"/>
      <c r="FC367" s="4"/>
      <c r="FD367" s="4"/>
      <c r="FE367" s="4"/>
      <c r="FF367" s="4"/>
      <c r="FG367" s="4"/>
      <c r="FH367" s="4"/>
      <c r="FI367" s="4"/>
      <c r="FJ367" s="4"/>
      <c r="FK367" s="4"/>
      <c r="FL367" s="4"/>
      <c r="FM367" s="4"/>
      <c r="FN367" s="4"/>
      <c r="FO367" s="4"/>
      <c r="FP367" s="4"/>
      <c r="FQ367" s="4"/>
      <c r="FR367" s="4"/>
      <c r="FS367" s="4"/>
      <c r="FT367" s="4"/>
      <c r="FU367" s="4"/>
      <c r="FV367" s="4"/>
      <c r="FW367" s="4"/>
      <c r="FX367" s="4"/>
      <c r="FY367" s="4"/>
      <c r="FZ367" s="4"/>
      <c r="GA367" s="4"/>
      <c r="GB367" s="4"/>
      <c r="GC367" s="4"/>
      <c r="GD367" s="4"/>
      <c r="GE367" s="4"/>
      <c r="GF367" s="4"/>
      <c r="GG367" s="4"/>
      <c r="GH367" s="4"/>
      <c r="GI367" s="4"/>
      <c r="GJ367" s="4"/>
      <c r="GK367" s="4"/>
      <c r="GL367" s="4"/>
      <c r="GM367" s="4"/>
      <c r="GN367" s="4"/>
      <c r="GO367" s="4"/>
      <c r="GP367" s="4"/>
      <c r="GQ367" s="4"/>
      <c r="GR367" s="4"/>
      <c r="GS367" s="4"/>
      <c r="GT367" s="4"/>
      <c r="GU367" s="4"/>
      <c r="GV367" s="4"/>
      <c r="GW367" s="4"/>
      <c r="GX367" s="4"/>
      <c r="GY367" s="4"/>
      <c r="GZ367" s="4"/>
      <c r="HA367" s="4"/>
      <c r="HB367" s="4"/>
      <c r="HC367" s="4"/>
      <c r="HD367" s="4"/>
      <c r="HE367" s="4"/>
      <c r="HF367" s="4"/>
      <c r="HG367" s="4"/>
      <c r="HH367" s="4"/>
      <c r="HI367" s="4"/>
    </row>
    <row r="368" spans="1:11" s="5" customFormat="1" ht="30.75">
      <c r="A368" s="20">
        <v>88</v>
      </c>
      <c r="B368" s="21" t="s">
        <v>1043</v>
      </c>
      <c r="C368" s="22" t="s">
        <v>596</v>
      </c>
      <c r="D368" s="21" t="s">
        <v>1495</v>
      </c>
      <c r="E368" s="20" t="s">
        <v>617</v>
      </c>
      <c r="F368" s="21" t="s">
        <v>1163</v>
      </c>
      <c r="G368" s="22">
        <v>11.4</v>
      </c>
      <c r="H368" s="22">
        <v>2</v>
      </c>
      <c r="I368" s="36">
        <v>1.5</v>
      </c>
      <c r="J368" s="114" t="s">
        <v>420</v>
      </c>
      <c r="K368" s="53" t="s">
        <v>1521</v>
      </c>
    </row>
    <row r="369" spans="1:11" s="5" customFormat="1" ht="30.75">
      <c r="A369" s="20">
        <v>89</v>
      </c>
      <c r="B369" s="21" t="s">
        <v>56</v>
      </c>
      <c r="C369" s="22" t="s">
        <v>596</v>
      </c>
      <c r="D369" s="21" t="s">
        <v>1402</v>
      </c>
      <c r="E369" s="20" t="s">
        <v>617</v>
      </c>
      <c r="F369" s="21" t="s">
        <v>1114</v>
      </c>
      <c r="G369" s="23">
        <v>11.7271</v>
      </c>
      <c r="H369" s="36">
        <v>4</v>
      </c>
      <c r="I369" s="36">
        <v>2</v>
      </c>
      <c r="J369" s="42" t="s">
        <v>1020</v>
      </c>
      <c r="K369" s="53" t="s">
        <v>288</v>
      </c>
    </row>
    <row r="370" spans="1:11" s="1" customFormat="1" ht="46.5">
      <c r="A370" s="20">
        <v>90</v>
      </c>
      <c r="B370" s="57" t="s">
        <v>57</v>
      </c>
      <c r="C370" s="58" t="s">
        <v>1120</v>
      </c>
      <c r="D370" s="57" t="s">
        <v>1402</v>
      </c>
      <c r="E370" s="53" t="s">
        <v>1519</v>
      </c>
      <c r="F370" s="57" t="s">
        <v>58</v>
      </c>
      <c r="G370" s="54">
        <v>4.421</v>
      </c>
      <c r="H370" s="34">
        <v>2.2</v>
      </c>
      <c r="I370" s="34">
        <v>0.8</v>
      </c>
      <c r="J370" s="114" t="s">
        <v>59</v>
      </c>
      <c r="K370" s="53" t="s">
        <v>1521</v>
      </c>
    </row>
    <row r="371" spans="1:11" s="5" customFormat="1" ht="30.75">
      <c r="A371" s="20">
        <v>91</v>
      </c>
      <c r="B371" s="21" t="s">
        <v>60</v>
      </c>
      <c r="C371" s="22" t="s">
        <v>1392</v>
      </c>
      <c r="D371" s="21" t="s">
        <v>1402</v>
      </c>
      <c r="E371" s="20" t="s">
        <v>597</v>
      </c>
      <c r="F371" s="21" t="s">
        <v>61</v>
      </c>
      <c r="G371" s="22">
        <v>6.85</v>
      </c>
      <c r="H371" s="35">
        <v>3.3</v>
      </c>
      <c r="I371" s="36">
        <v>2</v>
      </c>
      <c r="J371" s="39" t="s">
        <v>62</v>
      </c>
      <c r="K371" s="38" t="s">
        <v>1276</v>
      </c>
    </row>
    <row r="372" spans="1:11" s="1" customFormat="1" ht="30.75">
      <c r="A372" s="20">
        <v>92</v>
      </c>
      <c r="B372" s="57" t="s">
        <v>63</v>
      </c>
      <c r="C372" s="63" t="s">
        <v>1392</v>
      </c>
      <c r="D372" s="62" t="s">
        <v>1438</v>
      </c>
      <c r="E372" s="38" t="s">
        <v>1535</v>
      </c>
      <c r="F372" s="62" t="s">
        <v>64</v>
      </c>
      <c r="G372" s="55">
        <v>16.728</v>
      </c>
      <c r="H372" s="35">
        <v>0.5</v>
      </c>
      <c r="I372" s="35">
        <v>3</v>
      </c>
      <c r="J372" s="62" t="s">
        <v>65</v>
      </c>
      <c r="K372" s="38" t="s">
        <v>1276</v>
      </c>
    </row>
    <row r="373" spans="1:11" s="5" customFormat="1" ht="46.5">
      <c r="A373" s="20">
        <v>93</v>
      </c>
      <c r="B373" s="21" t="s">
        <v>444</v>
      </c>
      <c r="C373" s="22" t="s">
        <v>1290</v>
      </c>
      <c r="D373" s="21" t="s">
        <v>445</v>
      </c>
      <c r="E373" s="20" t="s">
        <v>597</v>
      </c>
      <c r="F373" s="21" t="s">
        <v>446</v>
      </c>
      <c r="G373" s="22">
        <v>6.2</v>
      </c>
      <c r="H373" s="22"/>
      <c r="I373" s="22">
        <v>1</v>
      </c>
      <c r="J373" s="37" t="s">
        <v>447</v>
      </c>
      <c r="K373" s="20" t="s">
        <v>1276</v>
      </c>
    </row>
    <row r="374" spans="1:11" s="1" customFormat="1" ht="30.75">
      <c r="A374" s="20">
        <v>94</v>
      </c>
      <c r="B374" s="62" t="s">
        <v>66</v>
      </c>
      <c r="C374" s="34" t="s">
        <v>1392</v>
      </c>
      <c r="D374" s="39" t="s">
        <v>1411</v>
      </c>
      <c r="E374" s="38" t="s">
        <v>1535</v>
      </c>
      <c r="F374" s="62" t="s">
        <v>67</v>
      </c>
      <c r="G374" s="55">
        <v>2.6893</v>
      </c>
      <c r="H374" s="35">
        <v>0.5</v>
      </c>
      <c r="I374" s="35">
        <v>0.5</v>
      </c>
      <c r="J374" s="62" t="s">
        <v>68</v>
      </c>
      <c r="K374" s="38" t="s">
        <v>1276</v>
      </c>
    </row>
    <row r="375" spans="1:11" s="5" customFormat="1" ht="30.75">
      <c r="A375" s="20">
        <v>95</v>
      </c>
      <c r="B375" s="21" t="s">
        <v>448</v>
      </c>
      <c r="C375" s="22" t="s">
        <v>1109</v>
      </c>
      <c r="D375" s="21" t="s">
        <v>1306</v>
      </c>
      <c r="E375" s="20" t="s">
        <v>609</v>
      </c>
      <c r="F375" s="21" t="s">
        <v>449</v>
      </c>
      <c r="G375" s="22">
        <v>1.6</v>
      </c>
      <c r="H375" s="22">
        <v>0.5</v>
      </c>
      <c r="I375" s="22">
        <v>0.5</v>
      </c>
      <c r="J375" s="37" t="s">
        <v>450</v>
      </c>
      <c r="K375" s="20" t="s">
        <v>1409</v>
      </c>
    </row>
    <row r="376" spans="1:11" s="5" customFormat="1" ht="30.75">
      <c r="A376" s="20">
        <v>96</v>
      </c>
      <c r="B376" s="21" t="s">
        <v>451</v>
      </c>
      <c r="C376" s="22" t="s">
        <v>596</v>
      </c>
      <c r="D376" s="21" t="s">
        <v>452</v>
      </c>
      <c r="E376" s="20" t="s">
        <v>1291</v>
      </c>
      <c r="F376" s="21" t="s">
        <v>453</v>
      </c>
      <c r="G376" s="22">
        <v>18</v>
      </c>
      <c r="H376" s="22">
        <v>17.4</v>
      </c>
      <c r="I376" s="22">
        <v>1</v>
      </c>
      <c r="J376" s="37" t="s">
        <v>454</v>
      </c>
      <c r="K376" s="20" t="s">
        <v>1279</v>
      </c>
    </row>
    <row r="377" spans="1:11" s="1" customFormat="1" ht="30.75">
      <c r="A377" s="20">
        <v>97</v>
      </c>
      <c r="B377" s="42" t="s">
        <v>1015</v>
      </c>
      <c r="C377" s="34" t="s">
        <v>1290</v>
      </c>
      <c r="D377" s="42" t="s">
        <v>1432</v>
      </c>
      <c r="E377" s="53" t="s">
        <v>263</v>
      </c>
      <c r="F377" s="42" t="s">
        <v>69</v>
      </c>
      <c r="G377" s="54">
        <v>3.6276</v>
      </c>
      <c r="H377" s="34"/>
      <c r="I377" s="34">
        <v>1</v>
      </c>
      <c r="J377" s="42" t="s">
        <v>455</v>
      </c>
      <c r="K377" s="53" t="s">
        <v>1405</v>
      </c>
    </row>
    <row r="378" spans="1:11" s="5" customFormat="1" ht="15">
      <c r="A378" s="20">
        <v>98</v>
      </c>
      <c r="B378" s="21" t="s">
        <v>70</v>
      </c>
      <c r="C378" s="22" t="s">
        <v>1290</v>
      </c>
      <c r="D378" s="21">
        <v>2015</v>
      </c>
      <c r="E378" s="20" t="s">
        <v>1022</v>
      </c>
      <c r="F378" s="21" t="s">
        <v>71</v>
      </c>
      <c r="G378" s="23">
        <v>3.63</v>
      </c>
      <c r="H378" s="22"/>
      <c r="I378" s="23">
        <v>3.0575</v>
      </c>
      <c r="J378" s="37" t="s">
        <v>72</v>
      </c>
      <c r="K378" s="20" t="s">
        <v>73</v>
      </c>
    </row>
    <row r="379" spans="1:11" s="1" customFormat="1" ht="30.75">
      <c r="A379" s="20">
        <v>99</v>
      </c>
      <c r="B379" s="42" t="s">
        <v>74</v>
      </c>
      <c r="C379" s="34" t="s">
        <v>1290</v>
      </c>
      <c r="D379" s="42" t="s">
        <v>1385</v>
      </c>
      <c r="E379" s="53" t="s">
        <v>601</v>
      </c>
      <c r="F379" s="42" t="s">
        <v>75</v>
      </c>
      <c r="G379" s="34">
        <v>5.35</v>
      </c>
      <c r="H379" s="34"/>
      <c r="I379" s="34">
        <v>2</v>
      </c>
      <c r="J379" s="42" t="s">
        <v>76</v>
      </c>
      <c r="K379" s="53" t="s">
        <v>1412</v>
      </c>
    </row>
    <row r="380" spans="1:11" s="1" customFormat="1" ht="30.75">
      <c r="A380" s="20">
        <v>100</v>
      </c>
      <c r="B380" s="57" t="s">
        <v>77</v>
      </c>
      <c r="C380" s="58" t="s">
        <v>1120</v>
      </c>
      <c r="D380" s="42" t="s">
        <v>1289</v>
      </c>
      <c r="E380" s="53" t="s">
        <v>1519</v>
      </c>
      <c r="F380" s="57" t="s">
        <v>78</v>
      </c>
      <c r="G380" s="30">
        <v>3.1029</v>
      </c>
      <c r="H380" s="54">
        <v>1.6571</v>
      </c>
      <c r="I380" s="78">
        <v>1</v>
      </c>
      <c r="J380" s="42" t="s">
        <v>79</v>
      </c>
      <c r="K380" s="53" t="s">
        <v>1521</v>
      </c>
    </row>
    <row r="381" spans="1:11" s="5" customFormat="1" ht="30.75">
      <c r="A381" s="20">
        <v>101</v>
      </c>
      <c r="B381" s="21" t="s">
        <v>1048</v>
      </c>
      <c r="C381" s="22" t="s">
        <v>596</v>
      </c>
      <c r="D381" s="21" t="s">
        <v>696</v>
      </c>
      <c r="E381" s="20" t="s">
        <v>606</v>
      </c>
      <c r="F381" s="21" t="s">
        <v>1049</v>
      </c>
      <c r="G381" s="23">
        <v>8.33</v>
      </c>
      <c r="H381" s="34">
        <v>4.14</v>
      </c>
      <c r="I381" s="36">
        <v>3</v>
      </c>
      <c r="J381" s="42" t="s">
        <v>1192</v>
      </c>
      <c r="K381" s="53" t="s">
        <v>1529</v>
      </c>
    </row>
    <row r="382" spans="1:11" s="5" customFormat="1" ht="30.75">
      <c r="A382" s="20">
        <v>102</v>
      </c>
      <c r="B382" s="21" t="s">
        <v>80</v>
      </c>
      <c r="C382" s="22" t="s">
        <v>1392</v>
      </c>
      <c r="D382" s="21" t="s">
        <v>1577</v>
      </c>
      <c r="E382" s="20" t="s">
        <v>609</v>
      </c>
      <c r="F382" s="21" t="s">
        <v>81</v>
      </c>
      <c r="G382" s="22">
        <v>3.87</v>
      </c>
      <c r="H382" s="22">
        <v>2.48</v>
      </c>
      <c r="I382" s="36">
        <v>0.57</v>
      </c>
      <c r="J382" s="37" t="s">
        <v>82</v>
      </c>
      <c r="K382" s="20" t="s">
        <v>1409</v>
      </c>
    </row>
    <row r="383" spans="1:11" s="5" customFormat="1" ht="30.75">
      <c r="A383" s="20">
        <v>103</v>
      </c>
      <c r="B383" s="21" t="s">
        <v>83</v>
      </c>
      <c r="C383" s="22" t="s">
        <v>1290</v>
      </c>
      <c r="D383" s="21" t="s">
        <v>1323</v>
      </c>
      <c r="E383" s="20" t="s">
        <v>622</v>
      </c>
      <c r="F383" s="21" t="s">
        <v>84</v>
      </c>
      <c r="G383" s="22">
        <v>6.27</v>
      </c>
      <c r="H383" s="22">
        <v>1.6</v>
      </c>
      <c r="I383" s="36">
        <v>0.8</v>
      </c>
      <c r="J383" s="42" t="s">
        <v>1195</v>
      </c>
      <c r="K383" s="53" t="s">
        <v>1410</v>
      </c>
    </row>
    <row r="384" spans="1:11" s="5" customFormat="1" ht="30.75">
      <c r="A384" s="20">
        <v>104</v>
      </c>
      <c r="B384" s="21" t="s">
        <v>463</v>
      </c>
      <c r="C384" s="22" t="s">
        <v>596</v>
      </c>
      <c r="D384" s="21" t="s">
        <v>1320</v>
      </c>
      <c r="E384" s="20" t="s">
        <v>622</v>
      </c>
      <c r="F384" s="21" t="s">
        <v>85</v>
      </c>
      <c r="G384" s="22">
        <v>2.08</v>
      </c>
      <c r="H384" s="22"/>
      <c r="I384" s="36">
        <v>0.8</v>
      </c>
      <c r="J384" s="42" t="s">
        <v>86</v>
      </c>
      <c r="K384" s="53" t="s">
        <v>443</v>
      </c>
    </row>
    <row r="385" spans="1:11" s="5" customFormat="1" ht="46.5">
      <c r="A385" s="20">
        <v>105</v>
      </c>
      <c r="B385" s="21" t="s">
        <v>87</v>
      </c>
      <c r="C385" s="22" t="s">
        <v>1290</v>
      </c>
      <c r="D385" s="21" t="s">
        <v>1320</v>
      </c>
      <c r="E385" s="20" t="s">
        <v>1023</v>
      </c>
      <c r="F385" s="21" t="s">
        <v>1024</v>
      </c>
      <c r="G385" s="22">
        <v>3.1</v>
      </c>
      <c r="H385" s="22">
        <v>0.31</v>
      </c>
      <c r="I385" s="36">
        <v>1.23</v>
      </c>
      <c r="J385" s="37" t="s">
        <v>464</v>
      </c>
      <c r="K385" s="20" t="s">
        <v>1281</v>
      </c>
    </row>
    <row r="386" spans="1:11" s="5" customFormat="1" ht="30.75">
      <c r="A386" s="20">
        <v>106</v>
      </c>
      <c r="B386" s="21" t="s">
        <v>88</v>
      </c>
      <c r="C386" s="22" t="s">
        <v>596</v>
      </c>
      <c r="D386" s="21" t="s">
        <v>1295</v>
      </c>
      <c r="E386" s="20" t="s">
        <v>1022</v>
      </c>
      <c r="F386" s="21" t="s">
        <v>1025</v>
      </c>
      <c r="G386" s="22">
        <v>3</v>
      </c>
      <c r="H386" s="22">
        <v>1.89</v>
      </c>
      <c r="I386" s="36">
        <v>0.75</v>
      </c>
      <c r="J386" s="37" t="s">
        <v>465</v>
      </c>
      <c r="K386" s="20" t="s">
        <v>1281</v>
      </c>
    </row>
    <row r="387" spans="1:11" s="14" customFormat="1" ht="15">
      <c r="A387" s="152" t="s">
        <v>610</v>
      </c>
      <c r="B387" s="152"/>
      <c r="C387" s="31">
        <f>A386-A279+1</f>
        <v>106</v>
      </c>
      <c r="D387" s="32" t="s">
        <v>325</v>
      </c>
      <c r="E387" s="19"/>
      <c r="F387" s="32"/>
      <c r="G387" s="33">
        <f>SUM(G279:G386)</f>
        <v>2839.215899999999</v>
      </c>
      <c r="H387" s="33">
        <f>SUM(H279:H386)</f>
        <v>889.2479999999997</v>
      </c>
      <c r="I387" s="33">
        <f>SUM(I279:I386)</f>
        <v>437.28610000000003</v>
      </c>
      <c r="J387" s="32"/>
      <c r="K387" s="19"/>
    </row>
    <row r="388" spans="1:11" s="40" customFormat="1" ht="17.25">
      <c r="A388" s="151" t="s">
        <v>99</v>
      </c>
      <c r="B388" s="151"/>
      <c r="C388" s="151"/>
      <c r="D388" s="151"/>
      <c r="E388" s="151"/>
      <c r="F388" s="151"/>
      <c r="G388" s="151"/>
      <c r="H388" s="151"/>
      <c r="I388" s="151"/>
      <c r="J388" s="151"/>
      <c r="K388" s="151"/>
    </row>
    <row r="389" spans="1:11" s="5" customFormat="1" ht="30.75">
      <c r="A389" s="153">
        <v>1</v>
      </c>
      <c r="B389" s="154" t="s">
        <v>1069</v>
      </c>
      <c r="C389" s="22" t="s">
        <v>1592</v>
      </c>
      <c r="D389" s="21" t="s">
        <v>638</v>
      </c>
      <c r="E389" s="20" t="s">
        <v>1303</v>
      </c>
      <c r="F389" s="21" t="s">
        <v>579</v>
      </c>
      <c r="G389" s="22">
        <v>1.5</v>
      </c>
      <c r="H389" s="22"/>
      <c r="I389" s="22">
        <v>0.6</v>
      </c>
      <c r="J389" s="21" t="s">
        <v>474</v>
      </c>
      <c r="K389" s="20" t="s">
        <v>1280</v>
      </c>
    </row>
    <row r="390" spans="1:11" s="5" customFormat="1" ht="30.75">
      <c r="A390" s="153"/>
      <c r="B390" s="154"/>
      <c r="C390" s="22" t="s">
        <v>1592</v>
      </c>
      <c r="D390" s="21" t="s">
        <v>638</v>
      </c>
      <c r="E390" s="20" t="s">
        <v>1291</v>
      </c>
      <c r="F390" s="21" t="s">
        <v>580</v>
      </c>
      <c r="G390" s="22">
        <v>1.9</v>
      </c>
      <c r="H390" s="22"/>
      <c r="I390" s="22">
        <v>0.6</v>
      </c>
      <c r="J390" s="21" t="s">
        <v>474</v>
      </c>
      <c r="K390" s="20" t="s">
        <v>1280</v>
      </c>
    </row>
    <row r="391" spans="1:11" s="5" customFormat="1" ht="30.75">
      <c r="A391" s="41">
        <v>2</v>
      </c>
      <c r="B391" s="21" t="s">
        <v>581</v>
      </c>
      <c r="C391" s="22" t="s">
        <v>1290</v>
      </c>
      <c r="D391" s="21" t="s">
        <v>477</v>
      </c>
      <c r="E391" s="20" t="s">
        <v>1303</v>
      </c>
      <c r="F391" s="21" t="s">
        <v>582</v>
      </c>
      <c r="G391" s="22">
        <v>1.2</v>
      </c>
      <c r="H391" s="22"/>
      <c r="I391" s="22">
        <v>0.6</v>
      </c>
      <c r="J391" s="21" t="s">
        <v>583</v>
      </c>
      <c r="K391" s="20" t="s">
        <v>1400</v>
      </c>
    </row>
    <row r="392" spans="1:11" s="5" customFormat="1" ht="30.75">
      <c r="A392" s="38">
        <v>3</v>
      </c>
      <c r="B392" s="21" t="s">
        <v>508</v>
      </c>
      <c r="C392" s="22" t="s">
        <v>596</v>
      </c>
      <c r="D392" s="21" t="s">
        <v>1462</v>
      </c>
      <c r="E392" s="20" t="s">
        <v>1016</v>
      </c>
      <c r="F392" s="21" t="s">
        <v>89</v>
      </c>
      <c r="G392" s="73">
        <v>18</v>
      </c>
      <c r="H392" s="25"/>
      <c r="I392" s="23">
        <v>1.4923</v>
      </c>
      <c r="J392" s="21" t="s">
        <v>90</v>
      </c>
      <c r="K392" s="20" t="s">
        <v>297</v>
      </c>
    </row>
    <row r="393" spans="1:11" s="5" customFormat="1" ht="48" customHeight="1">
      <c r="A393" s="41">
        <v>4</v>
      </c>
      <c r="B393" s="21" t="s">
        <v>1064</v>
      </c>
      <c r="C393" s="34" t="s">
        <v>596</v>
      </c>
      <c r="D393" s="21" t="s">
        <v>613</v>
      </c>
      <c r="E393" s="20" t="s">
        <v>1291</v>
      </c>
      <c r="F393" s="21" t="s">
        <v>1342</v>
      </c>
      <c r="G393" s="22">
        <v>3.4</v>
      </c>
      <c r="H393" s="22">
        <v>1.5</v>
      </c>
      <c r="I393" s="22">
        <v>1.9</v>
      </c>
      <c r="J393" s="21" t="s">
        <v>1065</v>
      </c>
      <c r="K393" s="20" t="s">
        <v>1280</v>
      </c>
    </row>
    <row r="394" spans="1:11" s="5" customFormat="1" ht="108.75">
      <c r="A394" s="38">
        <v>5</v>
      </c>
      <c r="B394" s="21" t="s">
        <v>91</v>
      </c>
      <c r="C394" s="34" t="s">
        <v>596</v>
      </c>
      <c r="D394" s="21" t="s">
        <v>1306</v>
      </c>
      <c r="E394" s="20" t="s">
        <v>92</v>
      </c>
      <c r="F394" s="21" t="s">
        <v>93</v>
      </c>
      <c r="G394" s="22">
        <v>2.3</v>
      </c>
      <c r="H394" s="22">
        <v>0.1</v>
      </c>
      <c r="I394" s="22">
        <v>0.4</v>
      </c>
      <c r="J394" s="21" t="s">
        <v>474</v>
      </c>
      <c r="K394" s="20" t="s">
        <v>1280</v>
      </c>
    </row>
    <row r="395" spans="1:11" s="5" customFormat="1" ht="30.75">
      <c r="A395" s="41">
        <v>6</v>
      </c>
      <c r="B395" s="21" t="s">
        <v>94</v>
      </c>
      <c r="C395" s="34" t="s">
        <v>596</v>
      </c>
      <c r="D395" s="21" t="s">
        <v>620</v>
      </c>
      <c r="E395" s="20" t="s">
        <v>647</v>
      </c>
      <c r="F395" s="21" t="s">
        <v>1349</v>
      </c>
      <c r="G395" s="22">
        <v>10.2</v>
      </c>
      <c r="H395" s="22">
        <v>1</v>
      </c>
      <c r="I395" s="22">
        <v>4</v>
      </c>
      <c r="J395" s="21" t="s">
        <v>95</v>
      </c>
      <c r="K395" s="20" t="s">
        <v>1280</v>
      </c>
    </row>
    <row r="396" spans="1:11" s="5" customFormat="1" ht="30.75">
      <c r="A396" s="38">
        <v>7</v>
      </c>
      <c r="B396" s="21" t="s">
        <v>1066</v>
      </c>
      <c r="C396" s="34" t="s">
        <v>1290</v>
      </c>
      <c r="D396" s="21" t="s">
        <v>477</v>
      </c>
      <c r="E396" s="20" t="s">
        <v>647</v>
      </c>
      <c r="F396" s="21" t="s">
        <v>1067</v>
      </c>
      <c r="G396" s="22">
        <v>1</v>
      </c>
      <c r="H396" s="22"/>
      <c r="I396" s="22">
        <v>0.2</v>
      </c>
      <c r="J396" s="21" t="s">
        <v>474</v>
      </c>
      <c r="K396" s="20" t="s">
        <v>1280</v>
      </c>
    </row>
    <row r="397" spans="1:11" s="5" customFormat="1" ht="46.5">
      <c r="A397" s="41">
        <v>8</v>
      </c>
      <c r="B397" s="21" t="s">
        <v>1350</v>
      </c>
      <c r="C397" s="34" t="s">
        <v>1290</v>
      </c>
      <c r="D397" s="21" t="s">
        <v>1320</v>
      </c>
      <c r="E397" s="20" t="s">
        <v>1291</v>
      </c>
      <c r="F397" s="21" t="s">
        <v>1351</v>
      </c>
      <c r="G397" s="22">
        <v>6</v>
      </c>
      <c r="H397" s="22"/>
      <c r="I397" s="22">
        <v>1.7</v>
      </c>
      <c r="J397" s="21" t="s">
        <v>96</v>
      </c>
      <c r="K397" s="20" t="s">
        <v>1280</v>
      </c>
    </row>
    <row r="398" spans="1:11" s="5" customFormat="1" ht="30.75">
      <c r="A398" s="38">
        <v>9</v>
      </c>
      <c r="B398" s="21" t="s">
        <v>1352</v>
      </c>
      <c r="C398" s="34" t="s">
        <v>1290</v>
      </c>
      <c r="D398" s="21" t="s">
        <v>1323</v>
      </c>
      <c r="E398" s="20" t="s">
        <v>1303</v>
      </c>
      <c r="F398" s="21" t="s">
        <v>1353</v>
      </c>
      <c r="G398" s="22">
        <v>4</v>
      </c>
      <c r="H398" s="22"/>
      <c r="I398" s="22">
        <v>2</v>
      </c>
      <c r="J398" s="21" t="s">
        <v>1068</v>
      </c>
      <c r="K398" s="20" t="s">
        <v>1280</v>
      </c>
    </row>
    <row r="399" spans="1:11" s="5" customFormat="1" ht="30.75">
      <c r="A399" s="41">
        <v>10</v>
      </c>
      <c r="B399" s="21" t="s">
        <v>97</v>
      </c>
      <c r="C399" s="22" t="s">
        <v>1592</v>
      </c>
      <c r="D399" s="21" t="s">
        <v>1289</v>
      </c>
      <c r="E399" s="20" t="s">
        <v>1510</v>
      </c>
      <c r="F399" s="21" t="s">
        <v>98</v>
      </c>
      <c r="G399" s="22">
        <v>41.7</v>
      </c>
      <c r="H399" s="22">
        <v>24</v>
      </c>
      <c r="I399" s="22">
        <v>5.5</v>
      </c>
      <c r="J399" s="21" t="s">
        <v>100</v>
      </c>
      <c r="K399" s="20" t="s">
        <v>1280</v>
      </c>
    </row>
    <row r="400" spans="1:11" s="5" customFormat="1" ht="30.75">
      <c r="A400" s="38">
        <v>11</v>
      </c>
      <c r="B400" s="21" t="s">
        <v>101</v>
      </c>
      <c r="C400" s="22" t="s">
        <v>1109</v>
      </c>
      <c r="D400" s="21" t="s">
        <v>1385</v>
      </c>
      <c r="E400" s="20" t="s">
        <v>1448</v>
      </c>
      <c r="F400" s="21" t="s">
        <v>102</v>
      </c>
      <c r="G400" s="22">
        <v>3.3</v>
      </c>
      <c r="H400" s="22"/>
      <c r="I400" s="22">
        <v>1</v>
      </c>
      <c r="J400" s="21" t="s">
        <v>1408</v>
      </c>
      <c r="K400" s="20" t="s">
        <v>1280</v>
      </c>
    </row>
    <row r="401" spans="1:11" s="5" customFormat="1" ht="30.75">
      <c r="A401" s="41">
        <v>12</v>
      </c>
      <c r="B401" s="21" t="s">
        <v>103</v>
      </c>
      <c r="C401" s="79" t="s">
        <v>1392</v>
      </c>
      <c r="D401" s="21" t="s">
        <v>1402</v>
      </c>
      <c r="E401" s="20" t="s">
        <v>683</v>
      </c>
      <c r="F401" s="21" t="s">
        <v>104</v>
      </c>
      <c r="G401" s="22">
        <v>10</v>
      </c>
      <c r="H401" s="22">
        <v>2</v>
      </c>
      <c r="I401" s="22">
        <v>6</v>
      </c>
      <c r="J401" s="21" t="s">
        <v>105</v>
      </c>
      <c r="K401" s="53" t="s">
        <v>283</v>
      </c>
    </row>
    <row r="402" spans="1:11" s="5" customFormat="1" ht="30.75">
      <c r="A402" s="38">
        <v>13</v>
      </c>
      <c r="B402" s="21" t="s">
        <v>584</v>
      </c>
      <c r="C402" s="22" t="s">
        <v>1392</v>
      </c>
      <c r="D402" s="21" t="s">
        <v>1289</v>
      </c>
      <c r="E402" s="20" t="s">
        <v>772</v>
      </c>
      <c r="F402" s="21" t="s">
        <v>585</v>
      </c>
      <c r="G402" s="22">
        <v>72</v>
      </c>
      <c r="H402" s="22">
        <v>20</v>
      </c>
      <c r="I402" s="22">
        <v>18</v>
      </c>
      <c r="J402" s="21" t="s">
        <v>585</v>
      </c>
      <c r="K402" s="20" t="s">
        <v>1280</v>
      </c>
    </row>
    <row r="403" spans="1:11" s="5" customFormat="1" ht="30.75">
      <c r="A403" s="41">
        <v>14</v>
      </c>
      <c r="B403" s="21" t="s">
        <v>106</v>
      </c>
      <c r="C403" s="22" t="s">
        <v>1384</v>
      </c>
      <c r="D403" s="21" t="s">
        <v>1432</v>
      </c>
      <c r="E403" s="20" t="s">
        <v>772</v>
      </c>
      <c r="F403" s="21" t="s">
        <v>107</v>
      </c>
      <c r="G403" s="22">
        <v>500</v>
      </c>
      <c r="H403" s="22"/>
      <c r="I403" s="22">
        <v>100</v>
      </c>
      <c r="J403" s="21" t="s">
        <v>108</v>
      </c>
      <c r="K403" s="20" t="s">
        <v>1280</v>
      </c>
    </row>
    <row r="404" spans="1:11" s="5" customFormat="1" ht="46.5">
      <c r="A404" s="38">
        <v>15</v>
      </c>
      <c r="B404" s="21" t="s">
        <v>1138</v>
      </c>
      <c r="C404" s="22" t="s">
        <v>596</v>
      </c>
      <c r="D404" s="21" t="s">
        <v>1406</v>
      </c>
      <c r="E404" s="20" t="s">
        <v>1282</v>
      </c>
      <c r="F404" s="21" t="s">
        <v>109</v>
      </c>
      <c r="G404" s="22">
        <v>7.86</v>
      </c>
      <c r="H404" s="34">
        <v>4.2</v>
      </c>
      <c r="I404" s="22">
        <v>1.68</v>
      </c>
      <c r="J404" s="42" t="s">
        <v>110</v>
      </c>
      <c r="K404" s="20" t="s">
        <v>1139</v>
      </c>
    </row>
    <row r="405" spans="1:11" s="5" customFormat="1" ht="78">
      <c r="A405" s="41">
        <v>16</v>
      </c>
      <c r="B405" s="21" t="s">
        <v>1140</v>
      </c>
      <c r="C405" s="22" t="s">
        <v>596</v>
      </c>
      <c r="D405" s="21" t="s">
        <v>1406</v>
      </c>
      <c r="E405" s="20" t="s">
        <v>1282</v>
      </c>
      <c r="F405" s="21" t="s">
        <v>111</v>
      </c>
      <c r="G405" s="22">
        <v>10</v>
      </c>
      <c r="H405" s="22">
        <v>8</v>
      </c>
      <c r="I405" s="22">
        <v>1.3</v>
      </c>
      <c r="J405" s="42" t="s">
        <v>112</v>
      </c>
      <c r="K405" s="20" t="s">
        <v>1139</v>
      </c>
    </row>
    <row r="406" spans="1:11" s="5" customFormat="1" ht="30.75">
      <c r="A406" s="38">
        <v>17</v>
      </c>
      <c r="B406" s="21" t="s">
        <v>113</v>
      </c>
      <c r="C406" s="22" t="s">
        <v>1290</v>
      </c>
      <c r="D406" s="21" t="s">
        <v>1385</v>
      </c>
      <c r="E406" s="20" t="s">
        <v>1496</v>
      </c>
      <c r="F406" s="21" t="s">
        <v>114</v>
      </c>
      <c r="G406" s="22">
        <v>5</v>
      </c>
      <c r="H406" s="22"/>
      <c r="I406" s="22">
        <v>1.2</v>
      </c>
      <c r="J406" s="21" t="s">
        <v>115</v>
      </c>
      <c r="K406" s="20" t="s">
        <v>286</v>
      </c>
    </row>
    <row r="407" spans="1:11" s="5" customFormat="1" ht="62.25">
      <c r="A407" s="41">
        <v>18</v>
      </c>
      <c r="B407" s="65" t="s">
        <v>116</v>
      </c>
      <c r="C407" s="66" t="s">
        <v>1392</v>
      </c>
      <c r="D407" s="21" t="s">
        <v>693</v>
      </c>
      <c r="E407" s="67" t="s">
        <v>1445</v>
      </c>
      <c r="F407" s="42" t="s">
        <v>1181</v>
      </c>
      <c r="G407" s="25">
        <v>10.8</v>
      </c>
      <c r="H407" s="34">
        <v>9.15</v>
      </c>
      <c r="I407" s="34">
        <v>1.5</v>
      </c>
      <c r="J407" s="42" t="s">
        <v>117</v>
      </c>
      <c r="K407" s="53" t="s">
        <v>281</v>
      </c>
    </row>
    <row r="408" spans="1:11" s="5" customFormat="1" ht="30.75">
      <c r="A408" s="38">
        <v>19</v>
      </c>
      <c r="B408" s="21" t="s">
        <v>503</v>
      </c>
      <c r="C408" s="22" t="s">
        <v>596</v>
      </c>
      <c r="D408" s="21" t="s">
        <v>1411</v>
      </c>
      <c r="E408" s="53" t="s">
        <v>1448</v>
      </c>
      <c r="F408" s="21" t="s">
        <v>118</v>
      </c>
      <c r="G408" s="25">
        <v>1.7842</v>
      </c>
      <c r="H408" s="34">
        <v>0.9</v>
      </c>
      <c r="I408" s="23">
        <v>0.55</v>
      </c>
      <c r="J408" s="21" t="s">
        <v>119</v>
      </c>
      <c r="K408" s="20" t="s">
        <v>297</v>
      </c>
    </row>
    <row r="409" spans="1:11" s="5" customFormat="1" ht="46.5">
      <c r="A409" s="41">
        <v>20</v>
      </c>
      <c r="B409" s="21" t="s">
        <v>504</v>
      </c>
      <c r="C409" s="22" t="s">
        <v>596</v>
      </c>
      <c r="D409" s="21" t="s">
        <v>1534</v>
      </c>
      <c r="E409" s="53" t="s">
        <v>1448</v>
      </c>
      <c r="F409" s="21" t="s">
        <v>120</v>
      </c>
      <c r="G409" s="25">
        <v>1.5056</v>
      </c>
      <c r="H409" s="25">
        <v>1.2</v>
      </c>
      <c r="I409" s="23">
        <v>0.27</v>
      </c>
      <c r="J409" s="21" t="s">
        <v>764</v>
      </c>
      <c r="K409" s="20" t="s">
        <v>297</v>
      </c>
    </row>
    <row r="410" spans="1:11" s="5" customFormat="1" ht="47.25" customHeight="1">
      <c r="A410" s="38">
        <v>21</v>
      </c>
      <c r="B410" s="21" t="s">
        <v>121</v>
      </c>
      <c r="C410" s="22" t="s">
        <v>1384</v>
      </c>
      <c r="D410" s="21" t="s">
        <v>1385</v>
      </c>
      <c r="E410" s="53" t="s">
        <v>1448</v>
      </c>
      <c r="F410" s="21" t="s">
        <v>122</v>
      </c>
      <c r="G410" s="25">
        <v>0.2</v>
      </c>
      <c r="H410" s="25"/>
      <c r="I410" s="23">
        <v>0.13</v>
      </c>
      <c r="J410" s="21" t="s">
        <v>123</v>
      </c>
      <c r="K410" s="20" t="s">
        <v>297</v>
      </c>
    </row>
    <row r="411" spans="1:11" s="1" customFormat="1" ht="30.75">
      <c r="A411" s="41">
        <v>22</v>
      </c>
      <c r="B411" s="42" t="s">
        <v>124</v>
      </c>
      <c r="C411" s="34" t="s">
        <v>596</v>
      </c>
      <c r="D411" s="42" t="s">
        <v>577</v>
      </c>
      <c r="E411" s="53" t="s">
        <v>263</v>
      </c>
      <c r="F411" s="42" t="s">
        <v>1250</v>
      </c>
      <c r="G411" s="34">
        <v>1.9</v>
      </c>
      <c r="H411" s="34">
        <v>1.2</v>
      </c>
      <c r="I411" s="34">
        <v>0.7</v>
      </c>
      <c r="J411" s="42" t="s">
        <v>125</v>
      </c>
      <c r="K411" s="53" t="s">
        <v>1405</v>
      </c>
    </row>
    <row r="412" spans="1:11" s="5" customFormat="1" ht="46.5">
      <c r="A412" s="38">
        <v>23</v>
      </c>
      <c r="B412" s="21" t="s">
        <v>126</v>
      </c>
      <c r="C412" s="22" t="s">
        <v>596</v>
      </c>
      <c r="D412" s="21" t="s">
        <v>1406</v>
      </c>
      <c r="E412" s="53" t="s">
        <v>263</v>
      </c>
      <c r="F412" s="21" t="s">
        <v>649</v>
      </c>
      <c r="G412" s="73">
        <v>15</v>
      </c>
      <c r="H412" s="73">
        <v>8</v>
      </c>
      <c r="I412" s="73">
        <v>3</v>
      </c>
      <c r="J412" s="21" t="s">
        <v>127</v>
      </c>
      <c r="K412" s="20" t="s">
        <v>1405</v>
      </c>
    </row>
    <row r="413" spans="1:11" s="5" customFormat="1" ht="30.75">
      <c r="A413" s="41">
        <v>24</v>
      </c>
      <c r="B413" s="21" t="s">
        <v>128</v>
      </c>
      <c r="C413" s="22" t="s">
        <v>596</v>
      </c>
      <c r="D413" s="21" t="s">
        <v>1438</v>
      </c>
      <c r="E413" s="53" t="s">
        <v>762</v>
      </c>
      <c r="F413" s="21" t="s">
        <v>129</v>
      </c>
      <c r="G413" s="25">
        <v>4.8</v>
      </c>
      <c r="H413" s="25"/>
      <c r="I413" s="25">
        <v>1.2</v>
      </c>
      <c r="J413" s="21" t="s">
        <v>130</v>
      </c>
      <c r="K413" s="20" t="s">
        <v>297</v>
      </c>
    </row>
    <row r="414" spans="1:11" s="5" customFormat="1" ht="30.75">
      <c r="A414" s="38">
        <v>25</v>
      </c>
      <c r="B414" s="21" t="s">
        <v>131</v>
      </c>
      <c r="C414" s="22" t="s">
        <v>1384</v>
      </c>
      <c r="D414" s="21" t="s">
        <v>1432</v>
      </c>
      <c r="E414" s="20" t="s">
        <v>263</v>
      </c>
      <c r="F414" s="21" t="s">
        <v>132</v>
      </c>
      <c r="G414" s="34">
        <v>2.9</v>
      </c>
      <c r="H414" s="23"/>
      <c r="I414" s="22">
        <v>1.5</v>
      </c>
      <c r="J414" s="42" t="s">
        <v>133</v>
      </c>
      <c r="K414" s="53" t="s">
        <v>1405</v>
      </c>
    </row>
    <row r="415" spans="1:11" s="5" customFormat="1" ht="30.75">
      <c r="A415" s="41">
        <v>26</v>
      </c>
      <c r="B415" s="21" t="s">
        <v>134</v>
      </c>
      <c r="C415" s="22" t="s">
        <v>1392</v>
      </c>
      <c r="D415" s="21" t="s">
        <v>1402</v>
      </c>
      <c r="E415" s="20" t="s">
        <v>397</v>
      </c>
      <c r="F415" s="21" t="s">
        <v>135</v>
      </c>
      <c r="G415" s="25">
        <v>6.1</v>
      </c>
      <c r="H415" s="34">
        <v>2.5</v>
      </c>
      <c r="I415" s="22">
        <v>2.5</v>
      </c>
      <c r="J415" s="42" t="s">
        <v>543</v>
      </c>
      <c r="K415" s="53" t="s">
        <v>1412</v>
      </c>
    </row>
    <row r="416" spans="1:11" s="5" customFormat="1" ht="30.75">
      <c r="A416" s="38">
        <v>27</v>
      </c>
      <c r="B416" s="21" t="s">
        <v>136</v>
      </c>
      <c r="C416" s="22" t="s">
        <v>596</v>
      </c>
      <c r="D416" s="21" t="s">
        <v>1721</v>
      </c>
      <c r="E416" s="20" t="s">
        <v>208</v>
      </c>
      <c r="F416" s="21" t="s">
        <v>1107</v>
      </c>
      <c r="G416" s="22">
        <v>25</v>
      </c>
      <c r="H416" s="22"/>
      <c r="I416" s="22">
        <v>1.3</v>
      </c>
      <c r="J416" s="21" t="s">
        <v>137</v>
      </c>
      <c r="K416" s="20" t="s">
        <v>1277</v>
      </c>
    </row>
    <row r="417" spans="1:11" s="5" customFormat="1" ht="30.75">
      <c r="A417" s="41">
        <v>28</v>
      </c>
      <c r="B417" s="21" t="s">
        <v>138</v>
      </c>
      <c r="C417" s="22" t="s">
        <v>596</v>
      </c>
      <c r="D417" s="21" t="s">
        <v>1320</v>
      </c>
      <c r="E417" s="20" t="s">
        <v>1300</v>
      </c>
      <c r="F417" s="21" t="s">
        <v>479</v>
      </c>
      <c r="G417" s="22">
        <v>4.7</v>
      </c>
      <c r="H417" s="22">
        <v>0.7</v>
      </c>
      <c r="I417" s="22">
        <v>1.5</v>
      </c>
      <c r="J417" s="42" t="s">
        <v>139</v>
      </c>
      <c r="K417" s="53" t="s">
        <v>1121</v>
      </c>
    </row>
    <row r="418" spans="1:11" s="5" customFormat="1" ht="30.75">
      <c r="A418" s="38">
        <v>29</v>
      </c>
      <c r="B418" s="21" t="s">
        <v>484</v>
      </c>
      <c r="C418" s="22" t="s">
        <v>1120</v>
      </c>
      <c r="D418" s="21" t="s">
        <v>1432</v>
      </c>
      <c r="E418" s="20" t="s">
        <v>1303</v>
      </c>
      <c r="F418" s="21" t="s">
        <v>140</v>
      </c>
      <c r="G418" s="25">
        <v>1.2462</v>
      </c>
      <c r="H418" s="23"/>
      <c r="I418" s="22">
        <v>0.55</v>
      </c>
      <c r="J418" s="42" t="s">
        <v>480</v>
      </c>
      <c r="K418" s="53" t="s">
        <v>1121</v>
      </c>
    </row>
    <row r="419" spans="1:11" s="5" customFormat="1" ht="30.75">
      <c r="A419" s="41">
        <v>30</v>
      </c>
      <c r="B419" s="21" t="s">
        <v>485</v>
      </c>
      <c r="C419" s="22" t="s">
        <v>1120</v>
      </c>
      <c r="D419" s="21" t="s">
        <v>1289</v>
      </c>
      <c r="E419" s="20" t="s">
        <v>1303</v>
      </c>
      <c r="F419" s="21" t="s">
        <v>486</v>
      </c>
      <c r="G419" s="25">
        <v>1.3402</v>
      </c>
      <c r="H419" s="22">
        <v>0.7</v>
      </c>
      <c r="I419" s="22">
        <v>0.4</v>
      </c>
      <c r="J419" s="42" t="s">
        <v>487</v>
      </c>
      <c r="K419" s="20" t="s">
        <v>1121</v>
      </c>
    </row>
    <row r="420" spans="1:11" s="1" customFormat="1" ht="30.75">
      <c r="A420" s="38">
        <v>31</v>
      </c>
      <c r="B420" s="42" t="s">
        <v>141</v>
      </c>
      <c r="C420" s="34" t="s">
        <v>1392</v>
      </c>
      <c r="D420" s="42" t="s">
        <v>1451</v>
      </c>
      <c r="E420" s="53" t="s">
        <v>1452</v>
      </c>
      <c r="F420" s="42" t="s">
        <v>142</v>
      </c>
      <c r="G420" s="54">
        <v>1.4402</v>
      </c>
      <c r="H420" s="34">
        <v>1</v>
      </c>
      <c r="I420" s="34">
        <v>0.1</v>
      </c>
      <c r="J420" s="42" t="s">
        <v>143</v>
      </c>
      <c r="K420" s="53" t="s">
        <v>144</v>
      </c>
    </row>
    <row r="421" spans="1:11" s="1" customFormat="1" ht="30.75">
      <c r="A421" s="41">
        <v>32</v>
      </c>
      <c r="B421" s="42" t="s">
        <v>145</v>
      </c>
      <c r="C421" s="34" t="s">
        <v>1392</v>
      </c>
      <c r="D421" s="42" t="s">
        <v>1451</v>
      </c>
      <c r="E421" s="53" t="s">
        <v>201</v>
      </c>
      <c r="F421" s="42" t="s">
        <v>146</v>
      </c>
      <c r="G421" s="30">
        <v>2.5</v>
      </c>
      <c r="H421" s="34">
        <v>1.6</v>
      </c>
      <c r="I421" s="34">
        <v>0.4</v>
      </c>
      <c r="J421" s="42" t="s">
        <v>143</v>
      </c>
      <c r="K421" s="53" t="s">
        <v>144</v>
      </c>
    </row>
    <row r="422" spans="1:11" s="5" customFormat="1" ht="30.75">
      <c r="A422" s="38">
        <v>33</v>
      </c>
      <c r="B422" s="21" t="s">
        <v>488</v>
      </c>
      <c r="C422" s="22" t="s">
        <v>1290</v>
      </c>
      <c r="D422" s="21" t="s">
        <v>1432</v>
      </c>
      <c r="E422" s="20" t="s">
        <v>617</v>
      </c>
      <c r="F422" s="21" t="s">
        <v>147</v>
      </c>
      <c r="G422" s="22">
        <v>1.2</v>
      </c>
      <c r="H422" s="22"/>
      <c r="I422" s="22">
        <v>0.1</v>
      </c>
      <c r="J422" s="42" t="s">
        <v>1408</v>
      </c>
      <c r="K422" s="53" t="s">
        <v>1121</v>
      </c>
    </row>
    <row r="423" spans="1:11" s="5" customFormat="1" ht="30.75">
      <c r="A423" s="41">
        <v>34</v>
      </c>
      <c r="B423" s="21" t="s">
        <v>489</v>
      </c>
      <c r="C423" s="22" t="s">
        <v>1392</v>
      </c>
      <c r="D423" s="21" t="s">
        <v>1289</v>
      </c>
      <c r="E423" s="20" t="s">
        <v>1319</v>
      </c>
      <c r="F423" s="21" t="s">
        <v>490</v>
      </c>
      <c r="G423" s="22">
        <v>2.5</v>
      </c>
      <c r="H423" s="22">
        <v>0.4</v>
      </c>
      <c r="I423" s="22">
        <v>0.5</v>
      </c>
      <c r="J423" s="42" t="s">
        <v>480</v>
      </c>
      <c r="K423" s="53" t="s">
        <v>1121</v>
      </c>
    </row>
    <row r="424" spans="1:11" s="5" customFormat="1" ht="30.75">
      <c r="A424" s="38">
        <v>35</v>
      </c>
      <c r="B424" s="21" t="s">
        <v>491</v>
      </c>
      <c r="C424" s="22" t="s">
        <v>1290</v>
      </c>
      <c r="D424" s="21" t="s">
        <v>477</v>
      </c>
      <c r="E424" s="20" t="s">
        <v>1296</v>
      </c>
      <c r="F424" s="21" t="s">
        <v>492</v>
      </c>
      <c r="G424" s="22">
        <v>1.2</v>
      </c>
      <c r="H424" s="22">
        <v>0.41</v>
      </c>
      <c r="I424" s="22">
        <v>0.4</v>
      </c>
      <c r="J424" s="21" t="s">
        <v>1739</v>
      </c>
      <c r="K424" s="20" t="s">
        <v>1119</v>
      </c>
    </row>
    <row r="425" spans="1:11" s="5" customFormat="1" ht="30.75">
      <c r="A425" s="41">
        <v>36</v>
      </c>
      <c r="B425" s="21" t="s">
        <v>493</v>
      </c>
      <c r="C425" s="22" t="s">
        <v>1290</v>
      </c>
      <c r="D425" s="21" t="s">
        <v>477</v>
      </c>
      <c r="E425" s="20" t="s">
        <v>1291</v>
      </c>
      <c r="F425" s="21" t="s">
        <v>494</v>
      </c>
      <c r="G425" s="22">
        <v>2.88</v>
      </c>
      <c r="H425" s="22">
        <v>0.81</v>
      </c>
      <c r="I425" s="22">
        <v>0.4</v>
      </c>
      <c r="J425" s="42" t="s">
        <v>555</v>
      </c>
      <c r="K425" s="20" t="s">
        <v>1119</v>
      </c>
    </row>
    <row r="426" spans="1:11" s="5" customFormat="1" ht="30.75">
      <c r="A426" s="38">
        <v>37</v>
      </c>
      <c r="B426" s="21" t="s">
        <v>495</v>
      </c>
      <c r="C426" s="22" t="s">
        <v>1392</v>
      </c>
      <c r="D426" s="21" t="s">
        <v>1320</v>
      </c>
      <c r="E426" s="20" t="s">
        <v>1291</v>
      </c>
      <c r="F426" s="21" t="s">
        <v>496</v>
      </c>
      <c r="G426" s="25">
        <v>8.3</v>
      </c>
      <c r="H426" s="34">
        <v>1</v>
      </c>
      <c r="I426" s="22">
        <v>2.5</v>
      </c>
      <c r="J426" s="42" t="s">
        <v>487</v>
      </c>
      <c r="K426" s="53" t="s">
        <v>1121</v>
      </c>
    </row>
    <row r="427" spans="1:11" s="5" customFormat="1" ht="30.75">
      <c r="A427" s="41">
        <v>38</v>
      </c>
      <c r="B427" s="21" t="s">
        <v>497</v>
      </c>
      <c r="C427" s="22" t="s">
        <v>1392</v>
      </c>
      <c r="D427" s="21" t="s">
        <v>1289</v>
      </c>
      <c r="E427" s="20" t="s">
        <v>1310</v>
      </c>
      <c r="F427" s="21" t="s">
        <v>498</v>
      </c>
      <c r="G427" s="25">
        <v>2.15</v>
      </c>
      <c r="H427" s="25">
        <v>0.7</v>
      </c>
      <c r="I427" s="22">
        <v>0.9</v>
      </c>
      <c r="J427" s="21" t="s">
        <v>499</v>
      </c>
      <c r="K427" s="20" t="s">
        <v>500</v>
      </c>
    </row>
    <row r="428" spans="1:11" s="5" customFormat="1" ht="30.75">
      <c r="A428" s="38">
        <v>39</v>
      </c>
      <c r="B428" s="21" t="s">
        <v>1122</v>
      </c>
      <c r="C428" s="22" t="s">
        <v>1392</v>
      </c>
      <c r="D428" s="21" t="s">
        <v>1411</v>
      </c>
      <c r="E428" s="20" t="s">
        <v>232</v>
      </c>
      <c r="F428" s="21" t="s">
        <v>148</v>
      </c>
      <c r="G428" s="22">
        <v>3.82</v>
      </c>
      <c r="H428" s="89">
        <v>0.76</v>
      </c>
      <c r="I428" s="22">
        <v>1.5</v>
      </c>
      <c r="J428" s="80" t="s">
        <v>149</v>
      </c>
      <c r="K428" s="81" t="s">
        <v>1750</v>
      </c>
    </row>
    <row r="429" spans="1:11" s="5" customFormat="1" ht="30.75">
      <c r="A429" s="41">
        <v>40</v>
      </c>
      <c r="B429" s="21" t="s">
        <v>150</v>
      </c>
      <c r="C429" s="22" t="s">
        <v>1290</v>
      </c>
      <c r="D429" s="21" t="s">
        <v>1407</v>
      </c>
      <c r="E429" s="20" t="s">
        <v>1403</v>
      </c>
      <c r="F429" s="21" t="s">
        <v>151</v>
      </c>
      <c r="G429" s="22">
        <v>4.5</v>
      </c>
      <c r="H429" s="22"/>
      <c r="I429" s="109">
        <v>0.85</v>
      </c>
      <c r="J429" s="42" t="s">
        <v>1408</v>
      </c>
      <c r="K429" s="81" t="s">
        <v>294</v>
      </c>
    </row>
    <row r="430" spans="1:11" s="1" customFormat="1" ht="30.75">
      <c r="A430" s="38">
        <v>41</v>
      </c>
      <c r="B430" s="112" t="s">
        <v>152</v>
      </c>
      <c r="C430" s="82" t="s">
        <v>1384</v>
      </c>
      <c r="D430" s="80" t="s">
        <v>1432</v>
      </c>
      <c r="E430" s="81" t="s">
        <v>1535</v>
      </c>
      <c r="F430" s="80" t="s">
        <v>153</v>
      </c>
      <c r="G430" s="82">
        <v>3.08</v>
      </c>
      <c r="H430" s="82"/>
      <c r="I430" s="82">
        <v>1.5</v>
      </c>
      <c r="J430" s="57" t="s">
        <v>154</v>
      </c>
      <c r="K430" s="81" t="s">
        <v>1276</v>
      </c>
    </row>
    <row r="431" spans="1:11" s="1" customFormat="1" ht="46.5">
      <c r="A431" s="41">
        <v>42</v>
      </c>
      <c r="B431" s="42" t="s">
        <v>155</v>
      </c>
      <c r="C431" s="34" t="s">
        <v>596</v>
      </c>
      <c r="D431" s="42" t="s">
        <v>1289</v>
      </c>
      <c r="E431" s="53" t="s">
        <v>263</v>
      </c>
      <c r="F431" s="42" t="s">
        <v>156</v>
      </c>
      <c r="G431" s="30">
        <v>1.5</v>
      </c>
      <c r="H431" s="34">
        <v>0.73</v>
      </c>
      <c r="I431" s="34">
        <v>0.6</v>
      </c>
      <c r="J431" s="42" t="s">
        <v>230</v>
      </c>
      <c r="K431" s="53" t="s">
        <v>1405</v>
      </c>
    </row>
    <row r="432" spans="1:11" s="1" customFormat="1" ht="30.75">
      <c r="A432" s="38">
        <v>43</v>
      </c>
      <c r="B432" s="42" t="s">
        <v>157</v>
      </c>
      <c r="C432" s="34" t="s">
        <v>596</v>
      </c>
      <c r="D432" s="42" t="s">
        <v>613</v>
      </c>
      <c r="E432" s="53" t="s">
        <v>606</v>
      </c>
      <c r="F432" s="42" t="s">
        <v>158</v>
      </c>
      <c r="G432" s="34">
        <v>1.6</v>
      </c>
      <c r="H432" s="34">
        <v>1.35</v>
      </c>
      <c r="I432" s="34">
        <v>0.25</v>
      </c>
      <c r="J432" s="42" t="s">
        <v>1084</v>
      </c>
      <c r="K432" s="53" t="s">
        <v>1529</v>
      </c>
    </row>
    <row r="433" spans="1:11" s="1" customFormat="1" ht="30.75">
      <c r="A433" s="41">
        <v>44</v>
      </c>
      <c r="B433" s="42" t="s">
        <v>159</v>
      </c>
      <c r="C433" s="34" t="s">
        <v>1384</v>
      </c>
      <c r="D433" s="42" t="s">
        <v>1385</v>
      </c>
      <c r="E433" s="53" t="s">
        <v>622</v>
      </c>
      <c r="F433" s="42" t="s">
        <v>160</v>
      </c>
      <c r="G433" s="54">
        <v>3.1239</v>
      </c>
      <c r="H433" s="34"/>
      <c r="I433" s="34">
        <v>1</v>
      </c>
      <c r="J433" s="42" t="s">
        <v>161</v>
      </c>
      <c r="K433" s="53" t="s">
        <v>1410</v>
      </c>
    </row>
    <row r="434" spans="1:11" s="5" customFormat="1" ht="30.75">
      <c r="A434" s="38">
        <v>45</v>
      </c>
      <c r="B434" s="21" t="s">
        <v>1123</v>
      </c>
      <c r="C434" s="22" t="s">
        <v>596</v>
      </c>
      <c r="D434" s="21" t="s">
        <v>1402</v>
      </c>
      <c r="E434" s="20" t="s">
        <v>1452</v>
      </c>
      <c r="F434" s="21" t="s">
        <v>162</v>
      </c>
      <c r="G434" s="22">
        <v>2</v>
      </c>
      <c r="H434" s="22">
        <v>1.05</v>
      </c>
      <c r="I434" s="23">
        <v>0.73</v>
      </c>
      <c r="J434" s="42" t="s">
        <v>163</v>
      </c>
      <c r="K434" s="53" t="s">
        <v>1759</v>
      </c>
    </row>
    <row r="435" spans="1:11" s="5" customFormat="1" ht="30.75">
      <c r="A435" s="41">
        <v>46</v>
      </c>
      <c r="B435" s="21" t="s">
        <v>164</v>
      </c>
      <c r="C435" s="22" t="s">
        <v>596</v>
      </c>
      <c r="D435" s="21" t="s">
        <v>1451</v>
      </c>
      <c r="E435" s="20" t="s">
        <v>1448</v>
      </c>
      <c r="F435" s="21" t="s">
        <v>165</v>
      </c>
      <c r="G435" s="22">
        <v>1.7</v>
      </c>
      <c r="H435" s="22">
        <v>0.9</v>
      </c>
      <c r="I435" s="23">
        <v>0.77</v>
      </c>
      <c r="J435" s="42" t="s">
        <v>265</v>
      </c>
      <c r="K435" s="53" t="s">
        <v>1759</v>
      </c>
    </row>
    <row r="436" spans="1:11" s="5" customFormat="1" ht="46.5">
      <c r="A436" s="38">
        <v>47</v>
      </c>
      <c r="B436" s="21" t="s">
        <v>1124</v>
      </c>
      <c r="C436" s="22" t="s">
        <v>596</v>
      </c>
      <c r="D436" s="21" t="s">
        <v>613</v>
      </c>
      <c r="E436" s="20" t="s">
        <v>201</v>
      </c>
      <c r="F436" s="21" t="s">
        <v>166</v>
      </c>
      <c r="G436" s="23">
        <v>3.06</v>
      </c>
      <c r="H436" s="34">
        <v>2</v>
      </c>
      <c r="I436" s="23">
        <v>1.06</v>
      </c>
      <c r="J436" s="42" t="s">
        <v>1256</v>
      </c>
      <c r="K436" s="53" t="s">
        <v>1404</v>
      </c>
    </row>
    <row r="437" spans="1:11" s="5" customFormat="1" ht="30.75">
      <c r="A437" s="41">
        <v>48</v>
      </c>
      <c r="B437" s="21" t="s">
        <v>1125</v>
      </c>
      <c r="C437" s="22" t="s">
        <v>596</v>
      </c>
      <c r="D437" s="21" t="s">
        <v>1462</v>
      </c>
      <c r="E437" s="20" t="s">
        <v>201</v>
      </c>
      <c r="F437" s="21" t="s">
        <v>167</v>
      </c>
      <c r="G437" s="23">
        <v>5.93</v>
      </c>
      <c r="H437" s="34">
        <v>2.6</v>
      </c>
      <c r="I437" s="25">
        <v>3.3334</v>
      </c>
      <c r="J437" s="42" t="s">
        <v>1255</v>
      </c>
      <c r="K437" s="20" t="s">
        <v>1404</v>
      </c>
    </row>
    <row r="438" spans="1:11" s="5" customFormat="1" ht="30.75">
      <c r="A438" s="38">
        <v>49</v>
      </c>
      <c r="B438" s="21" t="s">
        <v>168</v>
      </c>
      <c r="C438" s="22" t="s">
        <v>1290</v>
      </c>
      <c r="D438" s="21" t="s">
        <v>1432</v>
      </c>
      <c r="E438" s="20" t="s">
        <v>201</v>
      </c>
      <c r="F438" s="21" t="s">
        <v>169</v>
      </c>
      <c r="G438" s="22">
        <v>10</v>
      </c>
      <c r="H438" s="22"/>
      <c r="I438" s="22">
        <v>2</v>
      </c>
      <c r="J438" s="21" t="s">
        <v>1408</v>
      </c>
      <c r="K438" s="20" t="s">
        <v>1404</v>
      </c>
    </row>
    <row r="439" spans="1:11" s="5" customFormat="1" ht="30.75">
      <c r="A439" s="41">
        <v>50</v>
      </c>
      <c r="B439" s="21" t="s">
        <v>1126</v>
      </c>
      <c r="C439" s="22" t="s">
        <v>1120</v>
      </c>
      <c r="D439" s="21" t="s">
        <v>1407</v>
      </c>
      <c r="E439" s="20" t="s">
        <v>1448</v>
      </c>
      <c r="F439" s="21" t="s">
        <v>170</v>
      </c>
      <c r="G439" s="22">
        <v>2.8</v>
      </c>
      <c r="H439" s="22"/>
      <c r="I439" s="25">
        <v>0.05</v>
      </c>
      <c r="J439" s="42" t="s">
        <v>171</v>
      </c>
      <c r="K439" s="53" t="s">
        <v>1760</v>
      </c>
    </row>
    <row r="440" spans="1:11" s="1" customFormat="1" ht="46.5">
      <c r="A440" s="38">
        <v>51</v>
      </c>
      <c r="B440" s="42" t="s">
        <v>172</v>
      </c>
      <c r="C440" s="34" t="s">
        <v>596</v>
      </c>
      <c r="D440" s="42" t="s">
        <v>1411</v>
      </c>
      <c r="E440" s="53" t="s">
        <v>1448</v>
      </c>
      <c r="F440" s="42" t="s">
        <v>173</v>
      </c>
      <c r="G440" s="34">
        <v>1.39</v>
      </c>
      <c r="H440" s="34">
        <v>0.05</v>
      </c>
      <c r="I440" s="54">
        <v>0.62</v>
      </c>
      <c r="J440" s="42" t="s">
        <v>1081</v>
      </c>
      <c r="K440" s="53" t="s">
        <v>1400</v>
      </c>
    </row>
    <row r="441" spans="1:11" s="5" customFormat="1" ht="30.75">
      <c r="A441" s="41">
        <v>52</v>
      </c>
      <c r="B441" s="21" t="s">
        <v>1127</v>
      </c>
      <c r="C441" s="22" t="s">
        <v>1290</v>
      </c>
      <c r="D441" s="21" t="s">
        <v>1432</v>
      </c>
      <c r="E441" s="20" t="s">
        <v>1452</v>
      </c>
      <c r="F441" s="21" t="s">
        <v>1035</v>
      </c>
      <c r="G441" s="22">
        <v>4</v>
      </c>
      <c r="H441" s="22"/>
      <c r="I441" s="22">
        <v>1</v>
      </c>
      <c r="J441" s="21" t="s">
        <v>1036</v>
      </c>
      <c r="K441" s="20" t="s">
        <v>1279</v>
      </c>
    </row>
    <row r="442" spans="1:11" s="5" customFormat="1" ht="30.75">
      <c r="A442" s="38">
        <v>53</v>
      </c>
      <c r="B442" s="21" t="s">
        <v>174</v>
      </c>
      <c r="C442" s="22" t="s">
        <v>200</v>
      </c>
      <c r="D442" s="21" t="s">
        <v>1407</v>
      </c>
      <c r="E442" s="20" t="s">
        <v>1452</v>
      </c>
      <c r="F442" s="21" t="s">
        <v>175</v>
      </c>
      <c r="G442" s="22">
        <v>1.5</v>
      </c>
      <c r="H442" s="22"/>
      <c r="I442" s="23">
        <v>0.05</v>
      </c>
      <c r="J442" s="42" t="s">
        <v>176</v>
      </c>
      <c r="K442" s="53" t="s">
        <v>1760</v>
      </c>
    </row>
    <row r="443" spans="1:11" s="5" customFormat="1" ht="30.75">
      <c r="A443" s="41">
        <v>54</v>
      </c>
      <c r="B443" s="21" t="s">
        <v>177</v>
      </c>
      <c r="C443" s="22" t="s">
        <v>1392</v>
      </c>
      <c r="D443" s="21" t="s">
        <v>887</v>
      </c>
      <c r="E443" s="20" t="s">
        <v>397</v>
      </c>
      <c r="F443" s="21" t="s">
        <v>178</v>
      </c>
      <c r="G443" s="22">
        <v>9</v>
      </c>
      <c r="H443" s="34">
        <v>2.7</v>
      </c>
      <c r="I443" s="22">
        <v>1.2</v>
      </c>
      <c r="J443" s="42" t="s">
        <v>544</v>
      </c>
      <c r="K443" s="53" t="s">
        <v>1412</v>
      </c>
    </row>
    <row r="444" spans="1:11" s="5" customFormat="1" ht="30.75">
      <c r="A444" s="38">
        <v>55</v>
      </c>
      <c r="B444" s="21" t="s">
        <v>179</v>
      </c>
      <c r="C444" s="22" t="s">
        <v>1384</v>
      </c>
      <c r="D444" s="21" t="s">
        <v>1432</v>
      </c>
      <c r="E444" s="20" t="s">
        <v>614</v>
      </c>
      <c r="F444" s="21" t="s">
        <v>180</v>
      </c>
      <c r="G444" s="22">
        <v>2</v>
      </c>
      <c r="H444" s="22"/>
      <c r="I444" s="23">
        <v>0.25</v>
      </c>
      <c r="J444" s="42" t="s">
        <v>1408</v>
      </c>
      <c r="K444" s="81" t="s">
        <v>292</v>
      </c>
    </row>
    <row r="445" spans="1:11" s="5" customFormat="1" ht="30.75">
      <c r="A445" s="41">
        <v>56</v>
      </c>
      <c r="B445" s="21" t="s">
        <v>1128</v>
      </c>
      <c r="C445" s="22" t="s">
        <v>1120</v>
      </c>
      <c r="D445" s="21" t="s">
        <v>1411</v>
      </c>
      <c r="E445" s="20" t="s">
        <v>263</v>
      </c>
      <c r="F445" s="21" t="s">
        <v>181</v>
      </c>
      <c r="G445" s="22">
        <v>2.5</v>
      </c>
      <c r="H445" s="34">
        <v>0.61</v>
      </c>
      <c r="I445" s="22">
        <v>0.6</v>
      </c>
      <c r="J445" s="42" t="s">
        <v>182</v>
      </c>
      <c r="K445" s="53" t="s">
        <v>1405</v>
      </c>
    </row>
    <row r="446" spans="1:11" s="1" customFormat="1" ht="30.75">
      <c r="A446" s="38">
        <v>57</v>
      </c>
      <c r="B446" s="42" t="s">
        <v>183</v>
      </c>
      <c r="C446" s="34" t="s">
        <v>1392</v>
      </c>
      <c r="D446" s="42" t="s">
        <v>1320</v>
      </c>
      <c r="E446" s="53" t="s">
        <v>1300</v>
      </c>
      <c r="F446" s="42" t="s">
        <v>184</v>
      </c>
      <c r="G446" s="34">
        <v>14.06</v>
      </c>
      <c r="H446" s="34">
        <v>0.76</v>
      </c>
      <c r="I446" s="34">
        <v>4</v>
      </c>
      <c r="J446" s="42" t="s">
        <v>185</v>
      </c>
      <c r="K446" s="53" t="s">
        <v>286</v>
      </c>
    </row>
    <row r="447" spans="1:11" s="5" customFormat="1" ht="30.75">
      <c r="A447" s="41">
        <v>58</v>
      </c>
      <c r="B447" s="21" t="s">
        <v>186</v>
      </c>
      <c r="C447" s="22" t="s">
        <v>640</v>
      </c>
      <c r="D447" s="21" t="s">
        <v>571</v>
      </c>
      <c r="E447" s="20" t="s">
        <v>647</v>
      </c>
      <c r="F447" s="42" t="s">
        <v>187</v>
      </c>
      <c r="G447" s="22">
        <v>4</v>
      </c>
      <c r="H447" s="22"/>
      <c r="I447" s="22">
        <v>1</v>
      </c>
      <c r="J447" s="42" t="s">
        <v>188</v>
      </c>
      <c r="K447" s="53" t="s">
        <v>189</v>
      </c>
    </row>
    <row r="448" spans="1:11" s="5" customFormat="1" ht="30.75">
      <c r="A448" s="38">
        <v>59</v>
      </c>
      <c r="B448" s="21" t="s">
        <v>190</v>
      </c>
      <c r="C448" s="22" t="s">
        <v>1120</v>
      </c>
      <c r="D448" s="21" t="s">
        <v>1451</v>
      </c>
      <c r="E448" s="20" t="s">
        <v>191</v>
      </c>
      <c r="F448" s="21" t="s">
        <v>192</v>
      </c>
      <c r="G448" s="22">
        <v>1.92</v>
      </c>
      <c r="H448" s="22">
        <v>1.27</v>
      </c>
      <c r="I448" s="22">
        <v>0.58</v>
      </c>
      <c r="J448" s="21" t="s">
        <v>193</v>
      </c>
      <c r="K448" s="20" t="s">
        <v>1129</v>
      </c>
    </row>
    <row r="449" spans="1:11" s="5" customFormat="1" ht="30.75">
      <c r="A449" s="41">
        <v>60</v>
      </c>
      <c r="B449" s="21" t="s">
        <v>1130</v>
      </c>
      <c r="C449" s="22" t="s">
        <v>596</v>
      </c>
      <c r="D449" s="21" t="s">
        <v>1495</v>
      </c>
      <c r="E449" s="20" t="s">
        <v>1452</v>
      </c>
      <c r="F449" s="21" t="s">
        <v>195</v>
      </c>
      <c r="G449" s="22">
        <v>5</v>
      </c>
      <c r="H449" s="22">
        <v>1</v>
      </c>
      <c r="I449" s="22">
        <v>1</v>
      </c>
      <c r="J449" s="42" t="s">
        <v>196</v>
      </c>
      <c r="K449" s="81" t="s">
        <v>1401</v>
      </c>
    </row>
    <row r="450" spans="1:11" s="5" customFormat="1" ht="30.75">
      <c r="A450" s="38">
        <v>61</v>
      </c>
      <c r="B450" s="21" t="s">
        <v>1131</v>
      </c>
      <c r="C450" s="22" t="s">
        <v>1384</v>
      </c>
      <c r="D450" s="21" t="s">
        <v>520</v>
      </c>
      <c r="E450" s="20" t="s">
        <v>1519</v>
      </c>
      <c r="F450" s="21" t="s">
        <v>197</v>
      </c>
      <c r="G450" s="22">
        <v>3.5</v>
      </c>
      <c r="H450" s="22"/>
      <c r="I450" s="22">
        <v>1</v>
      </c>
      <c r="J450" s="42" t="s">
        <v>421</v>
      </c>
      <c r="K450" s="53" t="s">
        <v>1521</v>
      </c>
    </row>
    <row r="451" spans="1:11" s="5" customFormat="1" ht="30.75">
      <c r="A451" s="41">
        <v>62</v>
      </c>
      <c r="B451" s="21" t="s">
        <v>199</v>
      </c>
      <c r="C451" s="22" t="s">
        <v>200</v>
      </c>
      <c r="D451" s="21" t="s">
        <v>1432</v>
      </c>
      <c r="E451" s="20" t="s">
        <v>201</v>
      </c>
      <c r="F451" s="21" t="s">
        <v>1244</v>
      </c>
      <c r="G451" s="23">
        <v>1.75</v>
      </c>
      <c r="H451" s="34"/>
      <c r="I451" s="23">
        <v>0.35</v>
      </c>
      <c r="J451" s="42" t="s">
        <v>202</v>
      </c>
      <c r="K451" s="53" t="s">
        <v>1404</v>
      </c>
    </row>
    <row r="452" spans="1:11" s="5" customFormat="1" ht="30.75">
      <c r="A452" s="38">
        <v>63</v>
      </c>
      <c r="B452" s="21" t="s">
        <v>203</v>
      </c>
      <c r="C452" s="22" t="s">
        <v>1120</v>
      </c>
      <c r="D452" s="21" t="s">
        <v>1432</v>
      </c>
      <c r="E452" s="20" t="s">
        <v>1452</v>
      </c>
      <c r="F452" s="21" t="s">
        <v>204</v>
      </c>
      <c r="G452" s="22">
        <v>2.42</v>
      </c>
      <c r="H452" s="22"/>
      <c r="I452" s="22">
        <v>0.7</v>
      </c>
      <c r="J452" s="42" t="s">
        <v>205</v>
      </c>
      <c r="K452" s="53" t="s">
        <v>206</v>
      </c>
    </row>
    <row r="453" spans="1:11" s="5" customFormat="1" ht="30.75">
      <c r="A453" s="41">
        <v>64</v>
      </c>
      <c r="B453" s="21" t="s">
        <v>207</v>
      </c>
      <c r="C453" s="22" t="s">
        <v>1392</v>
      </c>
      <c r="D453" s="21" t="s">
        <v>1402</v>
      </c>
      <c r="E453" s="20" t="s">
        <v>208</v>
      </c>
      <c r="F453" s="21" t="s">
        <v>209</v>
      </c>
      <c r="G453" s="22">
        <v>2.6</v>
      </c>
      <c r="H453" s="34">
        <v>1.6</v>
      </c>
      <c r="I453" s="22">
        <v>0.8</v>
      </c>
      <c r="J453" s="42" t="s">
        <v>1257</v>
      </c>
      <c r="K453" s="53" t="s">
        <v>1529</v>
      </c>
    </row>
    <row r="454" spans="1:11" s="1" customFormat="1" ht="30.75">
      <c r="A454" s="38">
        <v>65</v>
      </c>
      <c r="B454" s="42" t="s">
        <v>210</v>
      </c>
      <c r="C454" s="34" t="s">
        <v>596</v>
      </c>
      <c r="D454" s="42" t="s">
        <v>1306</v>
      </c>
      <c r="E454" s="53" t="s">
        <v>606</v>
      </c>
      <c r="F454" s="42" t="s">
        <v>1082</v>
      </c>
      <c r="G454" s="34">
        <v>2.12</v>
      </c>
      <c r="H454" s="34">
        <v>1.6</v>
      </c>
      <c r="I454" s="34">
        <v>0.3</v>
      </c>
      <c r="J454" s="42" t="s">
        <v>1083</v>
      </c>
      <c r="K454" s="53" t="s">
        <v>1529</v>
      </c>
    </row>
    <row r="455" spans="1:11" s="1" customFormat="1" ht="60" customHeight="1">
      <c r="A455" s="41">
        <v>66</v>
      </c>
      <c r="B455" s="42" t="s">
        <v>211</v>
      </c>
      <c r="C455" s="34" t="s">
        <v>596</v>
      </c>
      <c r="D455" s="42" t="s">
        <v>1411</v>
      </c>
      <c r="E455" s="53" t="s">
        <v>1489</v>
      </c>
      <c r="F455" s="42" t="s">
        <v>212</v>
      </c>
      <c r="G455" s="34">
        <v>50</v>
      </c>
      <c r="H455" s="34">
        <v>0.1</v>
      </c>
      <c r="I455" s="34">
        <v>1</v>
      </c>
      <c r="J455" s="42" t="s">
        <v>213</v>
      </c>
      <c r="K455" s="53" t="s">
        <v>1409</v>
      </c>
    </row>
    <row r="456" spans="1:11" s="1" customFormat="1" ht="46.5">
      <c r="A456" s="38">
        <v>67</v>
      </c>
      <c r="B456" s="42" t="s">
        <v>214</v>
      </c>
      <c r="C456" s="34" t="s">
        <v>1384</v>
      </c>
      <c r="D456" s="42" t="s">
        <v>1407</v>
      </c>
      <c r="E456" s="53" t="s">
        <v>1489</v>
      </c>
      <c r="F456" s="42" t="s">
        <v>215</v>
      </c>
      <c r="G456" s="34">
        <v>85</v>
      </c>
      <c r="H456" s="34"/>
      <c r="I456" s="34">
        <v>0.2</v>
      </c>
      <c r="J456" s="42" t="s">
        <v>1418</v>
      </c>
      <c r="K456" s="53" t="s">
        <v>1409</v>
      </c>
    </row>
    <row r="457" spans="1:11" s="1" customFormat="1" ht="30.75">
      <c r="A457" s="41">
        <v>68</v>
      </c>
      <c r="B457" s="42" t="s">
        <v>216</v>
      </c>
      <c r="C457" s="34" t="s">
        <v>1384</v>
      </c>
      <c r="D457" s="42" t="s">
        <v>571</v>
      </c>
      <c r="E457" s="53" t="s">
        <v>1445</v>
      </c>
      <c r="F457" s="42" t="s">
        <v>217</v>
      </c>
      <c r="G457" s="34">
        <v>10</v>
      </c>
      <c r="H457" s="34"/>
      <c r="I457" s="34">
        <v>0.8</v>
      </c>
      <c r="J457" s="42" t="s">
        <v>218</v>
      </c>
      <c r="K457" s="53" t="s">
        <v>281</v>
      </c>
    </row>
    <row r="458" spans="1:11" s="1" customFormat="1" ht="30.75">
      <c r="A458" s="38">
        <v>69</v>
      </c>
      <c r="B458" s="42" t="s">
        <v>219</v>
      </c>
      <c r="C458" s="34" t="s">
        <v>596</v>
      </c>
      <c r="D458" s="42" t="s">
        <v>1534</v>
      </c>
      <c r="E458" s="53" t="s">
        <v>1519</v>
      </c>
      <c r="F458" s="42" t="s">
        <v>220</v>
      </c>
      <c r="G458" s="34">
        <v>1.6</v>
      </c>
      <c r="H458" s="54">
        <v>1.17</v>
      </c>
      <c r="I458" s="30">
        <v>0.3</v>
      </c>
      <c r="J458" s="42" t="s">
        <v>221</v>
      </c>
      <c r="K458" s="53" t="s">
        <v>1521</v>
      </c>
    </row>
    <row r="459" spans="1:11" s="5" customFormat="1" ht="30.75">
      <c r="A459" s="41">
        <v>70</v>
      </c>
      <c r="B459" s="42" t="s">
        <v>222</v>
      </c>
      <c r="C459" s="58" t="s">
        <v>1392</v>
      </c>
      <c r="D459" s="42" t="s">
        <v>1411</v>
      </c>
      <c r="E459" s="53" t="s">
        <v>223</v>
      </c>
      <c r="F459" s="57" t="s">
        <v>224</v>
      </c>
      <c r="G459" s="34">
        <v>6</v>
      </c>
      <c r="H459" s="34">
        <v>0.4</v>
      </c>
      <c r="I459" s="34">
        <v>1.5</v>
      </c>
      <c r="J459" s="42" t="s">
        <v>225</v>
      </c>
      <c r="K459" s="53" t="s">
        <v>722</v>
      </c>
    </row>
    <row r="460" spans="1:11" s="5" customFormat="1" ht="30.75">
      <c r="A460" s="38">
        <v>71</v>
      </c>
      <c r="B460" s="42" t="s">
        <v>226</v>
      </c>
      <c r="C460" s="58" t="s">
        <v>596</v>
      </c>
      <c r="D460" s="42" t="s">
        <v>1289</v>
      </c>
      <c r="E460" s="53" t="s">
        <v>614</v>
      </c>
      <c r="F460" s="57" t="s">
        <v>1005</v>
      </c>
      <c r="G460" s="34">
        <v>5.5</v>
      </c>
      <c r="H460" s="34">
        <v>0.88</v>
      </c>
      <c r="I460" s="34">
        <v>1</v>
      </c>
      <c r="J460" s="42" t="s">
        <v>1006</v>
      </c>
      <c r="K460" s="53" t="s">
        <v>227</v>
      </c>
    </row>
    <row r="461" spans="1:11" s="5" customFormat="1" ht="30.75">
      <c r="A461" s="41">
        <v>72</v>
      </c>
      <c r="B461" s="21" t="s">
        <v>228</v>
      </c>
      <c r="C461" s="22" t="s">
        <v>596</v>
      </c>
      <c r="D461" s="21" t="s">
        <v>1289</v>
      </c>
      <c r="E461" s="20" t="s">
        <v>1296</v>
      </c>
      <c r="F461" s="42" t="s">
        <v>229</v>
      </c>
      <c r="G461" s="22">
        <v>1.6</v>
      </c>
      <c r="H461" s="22">
        <v>0.3</v>
      </c>
      <c r="I461" s="22">
        <v>0.8</v>
      </c>
      <c r="J461" s="42" t="s">
        <v>230</v>
      </c>
      <c r="K461" s="53" t="s">
        <v>1405</v>
      </c>
    </row>
    <row r="462" spans="1:11" s="5" customFormat="1" ht="30.75">
      <c r="A462" s="38">
        <v>73</v>
      </c>
      <c r="B462" s="65" t="s">
        <v>231</v>
      </c>
      <c r="C462" s="66" t="s">
        <v>200</v>
      </c>
      <c r="D462" s="21" t="s">
        <v>1411</v>
      </c>
      <c r="E462" s="67" t="s">
        <v>232</v>
      </c>
      <c r="F462" s="21" t="s">
        <v>233</v>
      </c>
      <c r="G462" s="22">
        <v>1.46</v>
      </c>
      <c r="H462" s="22">
        <v>0.56</v>
      </c>
      <c r="I462" s="22">
        <v>0.38</v>
      </c>
      <c r="J462" s="21" t="s">
        <v>1408</v>
      </c>
      <c r="K462" s="20" t="s">
        <v>1129</v>
      </c>
    </row>
    <row r="463" spans="1:11" s="5" customFormat="1" ht="30.75">
      <c r="A463" s="41">
        <v>74</v>
      </c>
      <c r="B463" s="21" t="s">
        <v>234</v>
      </c>
      <c r="C463" s="22" t="s">
        <v>596</v>
      </c>
      <c r="D463" s="21" t="s">
        <v>696</v>
      </c>
      <c r="E463" s="20" t="s">
        <v>1403</v>
      </c>
      <c r="F463" s="21" t="s">
        <v>235</v>
      </c>
      <c r="G463" s="22">
        <v>11</v>
      </c>
      <c r="H463" s="89">
        <v>3.2777</v>
      </c>
      <c r="I463" s="22">
        <v>1.8</v>
      </c>
      <c r="J463" s="42" t="s">
        <v>236</v>
      </c>
      <c r="K463" s="81" t="s">
        <v>292</v>
      </c>
    </row>
    <row r="464" spans="1:11" s="5" customFormat="1" ht="30.75">
      <c r="A464" s="38">
        <v>75</v>
      </c>
      <c r="B464" s="21" t="s">
        <v>237</v>
      </c>
      <c r="C464" s="22" t="s">
        <v>1290</v>
      </c>
      <c r="D464" s="21" t="s">
        <v>571</v>
      </c>
      <c r="E464" s="20" t="s">
        <v>614</v>
      </c>
      <c r="F464" s="21" t="s">
        <v>641</v>
      </c>
      <c r="G464" s="22">
        <v>18</v>
      </c>
      <c r="H464" s="22"/>
      <c r="I464" s="22">
        <v>3.5</v>
      </c>
      <c r="J464" s="21" t="s">
        <v>642</v>
      </c>
      <c r="K464" s="20" t="s">
        <v>238</v>
      </c>
    </row>
    <row r="465" spans="1:11" s="5" customFormat="1" ht="30.75">
      <c r="A465" s="41">
        <v>76</v>
      </c>
      <c r="B465" s="21" t="s">
        <v>239</v>
      </c>
      <c r="C465" s="22" t="s">
        <v>1392</v>
      </c>
      <c r="D465" s="21" t="s">
        <v>1402</v>
      </c>
      <c r="E465" s="20" t="s">
        <v>232</v>
      </c>
      <c r="F465" s="21" t="s">
        <v>240</v>
      </c>
      <c r="G465" s="22">
        <v>1.9</v>
      </c>
      <c r="H465" s="54">
        <v>0.7155</v>
      </c>
      <c r="I465" s="22">
        <v>0.6</v>
      </c>
      <c r="J465" s="57" t="s">
        <v>241</v>
      </c>
      <c r="K465" s="53" t="s">
        <v>724</v>
      </c>
    </row>
    <row r="466" spans="1:11" s="5" customFormat="1" ht="30.75">
      <c r="A466" s="38">
        <v>77</v>
      </c>
      <c r="B466" s="21" t="s">
        <v>1010</v>
      </c>
      <c r="C466" s="22" t="s">
        <v>596</v>
      </c>
      <c r="D466" s="21" t="s">
        <v>620</v>
      </c>
      <c r="E466" s="20" t="s">
        <v>208</v>
      </c>
      <c r="F466" s="21" t="s">
        <v>242</v>
      </c>
      <c r="G466" s="22">
        <v>7.25</v>
      </c>
      <c r="H466" s="54">
        <v>3.8</v>
      </c>
      <c r="I466" s="22">
        <v>1.2</v>
      </c>
      <c r="J466" s="57" t="s">
        <v>1011</v>
      </c>
      <c r="K466" s="53" t="s">
        <v>1529</v>
      </c>
    </row>
    <row r="467" spans="1:11" s="5" customFormat="1" ht="30.75">
      <c r="A467" s="41">
        <v>78</v>
      </c>
      <c r="B467" s="21" t="s">
        <v>1132</v>
      </c>
      <c r="C467" s="22" t="s">
        <v>1290</v>
      </c>
      <c r="D467" s="21" t="s">
        <v>1432</v>
      </c>
      <c r="E467" s="20" t="s">
        <v>1448</v>
      </c>
      <c r="F467" s="21" t="s">
        <v>243</v>
      </c>
      <c r="G467" s="22">
        <v>1.5</v>
      </c>
      <c r="H467" s="22"/>
      <c r="I467" s="22">
        <v>1.3</v>
      </c>
      <c r="J467" s="57" t="s">
        <v>244</v>
      </c>
      <c r="K467" s="53" t="s">
        <v>724</v>
      </c>
    </row>
    <row r="468" spans="1:11" s="5" customFormat="1" ht="30.75">
      <c r="A468" s="38">
        <v>79</v>
      </c>
      <c r="B468" s="21" t="s">
        <v>245</v>
      </c>
      <c r="C468" s="22" t="s">
        <v>1290</v>
      </c>
      <c r="D468" s="21" t="s">
        <v>1432</v>
      </c>
      <c r="E468" s="20" t="s">
        <v>1403</v>
      </c>
      <c r="F468" s="21" t="s">
        <v>246</v>
      </c>
      <c r="G468" s="22">
        <v>2.4</v>
      </c>
      <c r="H468" s="22">
        <v>0.29</v>
      </c>
      <c r="I468" s="23">
        <v>0.35</v>
      </c>
      <c r="J468" s="57" t="s">
        <v>247</v>
      </c>
      <c r="K468" s="53" t="s">
        <v>724</v>
      </c>
    </row>
    <row r="469" spans="1:11" s="5" customFormat="1" ht="30.75">
      <c r="A469" s="41">
        <v>80</v>
      </c>
      <c r="B469" s="21" t="s">
        <v>248</v>
      </c>
      <c r="C469" s="22" t="s">
        <v>1384</v>
      </c>
      <c r="D469" s="21" t="s">
        <v>1385</v>
      </c>
      <c r="E469" s="20" t="s">
        <v>1489</v>
      </c>
      <c r="F469" s="21" t="s">
        <v>249</v>
      </c>
      <c r="G469" s="22">
        <v>4</v>
      </c>
      <c r="H469" s="22"/>
      <c r="I469" s="22">
        <v>0.5</v>
      </c>
      <c r="J469" s="42" t="s">
        <v>250</v>
      </c>
      <c r="K469" s="53" t="s">
        <v>1409</v>
      </c>
    </row>
    <row r="470" spans="1:11" s="5" customFormat="1" ht="30.75">
      <c r="A470" s="38">
        <v>81</v>
      </c>
      <c r="B470" s="21" t="s">
        <v>251</v>
      </c>
      <c r="C470" s="22" t="s">
        <v>1392</v>
      </c>
      <c r="D470" s="21" t="s">
        <v>1438</v>
      </c>
      <c r="E470" s="20" t="s">
        <v>1452</v>
      </c>
      <c r="F470" s="21" t="s">
        <v>252</v>
      </c>
      <c r="G470" s="22">
        <v>35</v>
      </c>
      <c r="H470" s="35">
        <v>6.77</v>
      </c>
      <c r="I470" s="22">
        <v>8.3</v>
      </c>
      <c r="J470" s="57" t="s">
        <v>253</v>
      </c>
      <c r="K470" s="20" t="s">
        <v>721</v>
      </c>
    </row>
    <row r="471" spans="1:11" s="1" customFormat="1" ht="47.25" customHeight="1">
      <c r="A471" s="41">
        <v>82</v>
      </c>
      <c r="B471" s="42" t="s">
        <v>254</v>
      </c>
      <c r="C471" s="34" t="s">
        <v>1392</v>
      </c>
      <c r="D471" s="42" t="s">
        <v>1306</v>
      </c>
      <c r="E471" s="53" t="s">
        <v>1448</v>
      </c>
      <c r="F471" s="42" t="s">
        <v>255</v>
      </c>
      <c r="G471" s="78">
        <v>2</v>
      </c>
      <c r="H471" s="34">
        <v>1.2</v>
      </c>
      <c r="I471" s="34">
        <v>0.8</v>
      </c>
      <c r="J471" s="57" t="s">
        <v>1419</v>
      </c>
      <c r="K471" s="53" t="s">
        <v>1400</v>
      </c>
    </row>
    <row r="472" spans="1:11" s="5" customFormat="1" ht="30.75">
      <c r="A472" s="38">
        <v>83</v>
      </c>
      <c r="B472" s="21" t="s">
        <v>256</v>
      </c>
      <c r="C472" s="22" t="s">
        <v>1120</v>
      </c>
      <c r="D472" s="21" t="s">
        <v>1411</v>
      </c>
      <c r="E472" s="20" t="s">
        <v>683</v>
      </c>
      <c r="F472" s="21" t="s">
        <v>257</v>
      </c>
      <c r="G472" s="23">
        <v>0.85</v>
      </c>
      <c r="H472" s="25"/>
      <c r="I472" s="22">
        <v>0.3</v>
      </c>
      <c r="J472" s="57" t="s">
        <v>258</v>
      </c>
      <c r="K472" s="20" t="s">
        <v>1133</v>
      </c>
    </row>
    <row r="473" spans="1:11" s="1" customFormat="1" ht="62.25">
      <c r="A473" s="41">
        <v>84</v>
      </c>
      <c r="B473" s="42" t="s">
        <v>259</v>
      </c>
      <c r="C473" s="34" t="s">
        <v>1592</v>
      </c>
      <c r="D473" s="42" t="s">
        <v>1577</v>
      </c>
      <c r="E473" s="53" t="s">
        <v>1448</v>
      </c>
      <c r="F473" s="42" t="s">
        <v>260</v>
      </c>
      <c r="G473" s="54">
        <v>0.7356</v>
      </c>
      <c r="H473" s="34">
        <v>0.3</v>
      </c>
      <c r="I473" s="34">
        <v>0.4</v>
      </c>
      <c r="J473" s="42" t="s">
        <v>261</v>
      </c>
      <c r="K473" s="53" t="s">
        <v>1759</v>
      </c>
    </row>
    <row r="474" spans="1:11" s="1" customFormat="1" ht="30.75">
      <c r="A474" s="38">
        <v>85</v>
      </c>
      <c r="B474" s="42" t="s">
        <v>262</v>
      </c>
      <c r="C474" s="34" t="s">
        <v>1392</v>
      </c>
      <c r="D474" s="42" t="s">
        <v>1577</v>
      </c>
      <c r="E474" s="53" t="s">
        <v>263</v>
      </c>
      <c r="F474" s="42" t="s">
        <v>264</v>
      </c>
      <c r="G474" s="54">
        <v>1.465</v>
      </c>
      <c r="H474" s="34">
        <v>0.72</v>
      </c>
      <c r="I474" s="54">
        <v>0.73</v>
      </c>
      <c r="J474" s="42" t="s">
        <v>265</v>
      </c>
      <c r="K474" s="53" t="s">
        <v>1759</v>
      </c>
    </row>
    <row r="475" spans="1:11" s="5" customFormat="1" ht="30.75">
      <c r="A475" s="41">
        <v>86</v>
      </c>
      <c r="B475" s="21" t="s">
        <v>266</v>
      </c>
      <c r="C475" s="22" t="s">
        <v>1120</v>
      </c>
      <c r="D475" s="21" t="s">
        <v>1407</v>
      </c>
      <c r="E475" s="20" t="s">
        <v>263</v>
      </c>
      <c r="F475" s="21" t="s">
        <v>267</v>
      </c>
      <c r="G475" s="22">
        <v>1.7</v>
      </c>
      <c r="H475" s="22"/>
      <c r="I475" s="22">
        <v>0.3</v>
      </c>
      <c r="J475" s="21" t="s">
        <v>268</v>
      </c>
      <c r="K475" s="20" t="s">
        <v>1759</v>
      </c>
    </row>
    <row r="476" spans="1:11" s="1" customFormat="1" ht="30.75">
      <c r="A476" s="38">
        <v>87</v>
      </c>
      <c r="B476" s="80" t="s">
        <v>916</v>
      </c>
      <c r="C476" s="34" t="s">
        <v>917</v>
      </c>
      <c r="D476" s="80" t="s">
        <v>918</v>
      </c>
      <c r="E476" s="81" t="s">
        <v>919</v>
      </c>
      <c r="F476" s="80" t="s">
        <v>920</v>
      </c>
      <c r="G476" s="82">
        <v>2</v>
      </c>
      <c r="H476" s="54"/>
      <c r="I476" s="82">
        <v>0.8</v>
      </c>
      <c r="J476" s="57" t="s">
        <v>921</v>
      </c>
      <c r="K476" s="81" t="s">
        <v>922</v>
      </c>
    </row>
    <row r="477" spans="1:11" s="116" customFormat="1" ht="46.5">
      <c r="A477" s="41">
        <v>88</v>
      </c>
      <c r="B477" s="65" t="s">
        <v>269</v>
      </c>
      <c r="C477" s="66" t="s">
        <v>1392</v>
      </c>
      <c r="D477" s="21" t="s">
        <v>1432</v>
      </c>
      <c r="E477" s="67" t="s">
        <v>1519</v>
      </c>
      <c r="F477" s="42" t="s">
        <v>1378</v>
      </c>
      <c r="G477" s="25">
        <v>4.5</v>
      </c>
      <c r="H477" s="34"/>
      <c r="I477" s="34">
        <v>4.5</v>
      </c>
      <c r="J477" s="24" t="s">
        <v>270</v>
      </c>
      <c r="K477" s="67" t="s">
        <v>1521</v>
      </c>
    </row>
    <row r="478" spans="1:11" s="116" customFormat="1" ht="62.25">
      <c r="A478" s="117">
        <v>89</v>
      </c>
      <c r="B478" s="118" t="s">
        <v>271</v>
      </c>
      <c r="C478" s="119" t="s">
        <v>1384</v>
      </c>
      <c r="D478" s="120" t="s">
        <v>1432</v>
      </c>
      <c r="E478" s="121" t="s">
        <v>223</v>
      </c>
      <c r="F478" s="122" t="s">
        <v>272</v>
      </c>
      <c r="G478" s="123">
        <v>6</v>
      </c>
      <c r="H478" s="124"/>
      <c r="I478" s="124">
        <v>2</v>
      </c>
      <c r="J478" s="125" t="s">
        <v>273</v>
      </c>
      <c r="K478" s="121" t="s">
        <v>1410</v>
      </c>
    </row>
    <row r="479" spans="1:11" s="116" customFormat="1" ht="46.5">
      <c r="A479" s="126">
        <v>90</v>
      </c>
      <c r="B479" s="118" t="s">
        <v>274</v>
      </c>
      <c r="C479" s="119" t="s">
        <v>1392</v>
      </c>
      <c r="D479" s="120" t="s">
        <v>1438</v>
      </c>
      <c r="E479" s="121" t="s">
        <v>1489</v>
      </c>
      <c r="F479" s="122" t="s">
        <v>275</v>
      </c>
      <c r="G479" s="127">
        <v>4.2</v>
      </c>
      <c r="H479" s="128">
        <v>0.39</v>
      </c>
      <c r="I479" s="128">
        <v>1.71</v>
      </c>
      <c r="J479" s="125" t="s">
        <v>276</v>
      </c>
      <c r="K479" s="121" t="s">
        <v>1409</v>
      </c>
    </row>
    <row r="480" spans="1:11" s="5" customFormat="1" ht="78">
      <c r="A480" s="117">
        <v>91</v>
      </c>
      <c r="B480" s="120" t="s">
        <v>506</v>
      </c>
      <c r="C480" s="129" t="s">
        <v>596</v>
      </c>
      <c r="D480" s="120" t="s">
        <v>1495</v>
      </c>
      <c r="E480" s="130" t="s">
        <v>277</v>
      </c>
      <c r="F480" s="120" t="s">
        <v>295</v>
      </c>
      <c r="G480" s="127">
        <v>15.26</v>
      </c>
      <c r="H480" s="128">
        <v>1.72</v>
      </c>
      <c r="I480" s="128">
        <v>2.64</v>
      </c>
      <c r="J480" s="120" t="s">
        <v>296</v>
      </c>
      <c r="K480" s="130" t="s">
        <v>297</v>
      </c>
    </row>
    <row r="481" spans="1:11" s="5" customFormat="1" ht="46.5">
      <c r="A481" s="41">
        <v>92</v>
      </c>
      <c r="B481" s="21" t="s">
        <v>507</v>
      </c>
      <c r="C481" s="22" t="s">
        <v>1384</v>
      </c>
      <c r="D481" s="21" t="s">
        <v>1385</v>
      </c>
      <c r="E481" s="20" t="s">
        <v>201</v>
      </c>
      <c r="F481" s="21" t="s">
        <v>298</v>
      </c>
      <c r="G481" s="25">
        <v>2.0882</v>
      </c>
      <c r="H481" s="25"/>
      <c r="I481" s="25">
        <v>0.7</v>
      </c>
      <c r="J481" s="21" t="s">
        <v>299</v>
      </c>
      <c r="K481" s="20" t="s">
        <v>297</v>
      </c>
    </row>
    <row r="482" spans="1:11" s="132" customFormat="1" ht="73.5" customHeight="1">
      <c r="A482" s="38">
        <v>93</v>
      </c>
      <c r="B482" s="65" t="s">
        <v>300</v>
      </c>
      <c r="C482" s="79" t="s">
        <v>1392</v>
      </c>
      <c r="D482" s="45" t="s">
        <v>1438</v>
      </c>
      <c r="E482" s="103" t="s">
        <v>263</v>
      </c>
      <c r="F482" s="57" t="s">
        <v>301</v>
      </c>
      <c r="G482" s="131">
        <v>5.58</v>
      </c>
      <c r="H482" s="131">
        <v>0.45</v>
      </c>
      <c r="I482" s="131">
        <v>4.33</v>
      </c>
      <c r="J482" s="57" t="s">
        <v>302</v>
      </c>
      <c r="K482" s="59" t="s">
        <v>1405</v>
      </c>
    </row>
    <row r="483" spans="1:11" s="132" customFormat="1" ht="45" customHeight="1">
      <c r="A483" s="41">
        <v>94</v>
      </c>
      <c r="B483" s="65" t="s">
        <v>303</v>
      </c>
      <c r="C483" s="79" t="s">
        <v>1384</v>
      </c>
      <c r="D483" s="45" t="s">
        <v>1385</v>
      </c>
      <c r="E483" s="103" t="s">
        <v>1519</v>
      </c>
      <c r="F483" s="65" t="s">
        <v>304</v>
      </c>
      <c r="G483" s="133">
        <v>3</v>
      </c>
      <c r="H483" s="44"/>
      <c r="I483" s="44">
        <v>2.5</v>
      </c>
      <c r="J483" s="134" t="s">
        <v>305</v>
      </c>
      <c r="K483" s="103" t="s">
        <v>1521</v>
      </c>
    </row>
    <row r="484" spans="1:11" s="132" customFormat="1" ht="75" customHeight="1">
      <c r="A484" s="38">
        <v>95</v>
      </c>
      <c r="B484" s="65" t="s">
        <v>1416</v>
      </c>
      <c r="C484" s="79" t="s">
        <v>1290</v>
      </c>
      <c r="D484" s="45" t="s">
        <v>477</v>
      </c>
      <c r="E484" s="103" t="s">
        <v>601</v>
      </c>
      <c r="F484" s="65" t="s">
        <v>306</v>
      </c>
      <c r="G484" s="133">
        <v>2.12</v>
      </c>
      <c r="H484" s="44">
        <v>0</v>
      </c>
      <c r="I484" s="44">
        <v>1.4</v>
      </c>
      <c r="J484" s="134" t="s">
        <v>307</v>
      </c>
      <c r="K484" s="103" t="s">
        <v>428</v>
      </c>
    </row>
    <row r="485" spans="1:11" s="5" customFormat="1" ht="46.5">
      <c r="A485" s="41">
        <v>96</v>
      </c>
      <c r="B485" s="65" t="s">
        <v>308</v>
      </c>
      <c r="C485" s="66" t="s">
        <v>1392</v>
      </c>
      <c r="D485" s="21" t="s">
        <v>1534</v>
      </c>
      <c r="E485" s="67" t="s">
        <v>309</v>
      </c>
      <c r="F485" s="42" t="s">
        <v>310</v>
      </c>
      <c r="G485" s="23">
        <v>2.17</v>
      </c>
      <c r="H485" s="73">
        <v>1</v>
      </c>
      <c r="I485" s="25">
        <v>0.9</v>
      </c>
      <c r="J485" s="42" t="s">
        <v>1254</v>
      </c>
      <c r="K485" s="53" t="s">
        <v>290</v>
      </c>
    </row>
    <row r="486" spans="1:11" s="132" customFormat="1" ht="30.75">
      <c r="A486" s="38">
        <v>97</v>
      </c>
      <c r="B486" s="65" t="s">
        <v>311</v>
      </c>
      <c r="C486" s="79" t="s">
        <v>1392</v>
      </c>
      <c r="D486" s="45" t="s">
        <v>1534</v>
      </c>
      <c r="E486" s="103" t="s">
        <v>1496</v>
      </c>
      <c r="F486" s="65" t="s">
        <v>312</v>
      </c>
      <c r="G486" s="44">
        <v>0.7</v>
      </c>
      <c r="H486" s="131">
        <v>0.48</v>
      </c>
      <c r="I486" s="131">
        <v>0.22</v>
      </c>
      <c r="J486" s="134" t="s">
        <v>313</v>
      </c>
      <c r="K486" s="103" t="s">
        <v>286</v>
      </c>
    </row>
    <row r="487" spans="1:11" s="132" customFormat="1" ht="87.75" customHeight="1">
      <c r="A487" s="41">
        <v>98</v>
      </c>
      <c r="B487" s="65" t="s">
        <v>531</v>
      </c>
      <c r="C487" s="73" t="s">
        <v>596</v>
      </c>
      <c r="D487" s="21" t="s">
        <v>613</v>
      </c>
      <c r="E487" s="67" t="s">
        <v>617</v>
      </c>
      <c r="F487" s="65" t="s">
        <v>532</v>
      </c>
      <c r="G487" s="23">
        <v>2.67</v>
      </c>
      <c r="H487" s="23">
        <v>1.15</v>
      </c>
      <c r="I487" s="23">
        <v>1.52</v>
      </c>
      <c r="J487" s="24" t="s">
        <v>533</v>
      </c>
      <c r="K487" s="67" t="s">
        <v>1278</v>
      </c>
    </row>
    <row r="488" spans="1:11" s="132" customFormat="1" ht="71.25" customHeight="1">
      <c r="A488" s="38">
        <v>99</v>
      </c>
      <c r="B488" s="65" t="s">
        <v>534</v>
      </c>
      <c r="C488" s="73" t="s">
        <v>1290</v>
      </c>
      <c r="D488" s="135" t="s">
        <v>477</v>
      </c>
      <c r="E488" s="67" t="s">
        <v>617</v>
      </c>
      <c r="F488" s="65" t="s">
        <v>535</v>
      </c>
      <c r="G488" s="23">
        <v>2.76</v>
      </c>
      <c r="H488" s="73"/>
      <c r="I488" s="23">
        <v>2.65</v>
      </c>
      <c r="J488" s="24" t="s">
        <v>533</v>
      </c>
      <c r="K488" s="67" t="s">
        <v>1278</v>
      </c>
    </row>
    <row r="489" spans="1:11" s="1" customFormat="1" ht="30.75">
      <c r="A489" s="41">
        <v>100</v>
      </c>
      <c r="B489" s="42" t="s">
        <v>314</v>
      </c>
      <c r="C489" s="35" t="s">
        <v>596</v>
      </c>
      <c r="D489" s="42" t="s">
        <v>1534</v>
      </c>
      <c r="E489" s="53" t="s">
        <v>1519</v>
      </c>
      <c r="F489" s="42" t="s">
        <v>315</v>
      </c>
      <c r="G489" s="34">
        <v>1.9</v>
      </c>
      <c r="H489" s="34">
        <v>0.4</v>
      </c>
      <c r="I489" s="34">
        <v>1.5</v>
      </c>
      <c r="J489" s="42" t="s">
        <v>316</v>
      </c>
      <c r="K489" s="53" t="s">
        <v>1521</v>
      </c>
    </row>
    <row r="490" spans="1:11" s="5" customFormat="1" ht="30.75">
      <c r="A490" s="38">
        <v>101</v>
      </c>
      <c r="B490" s="42" t="s">
        <v>317</v>
      </c>
      <c r="C490" s="34" t="s">
        <v>1290</v>
      </c>
      <c r="D490" s="21" t="s">
        <v>477</v>
      </c>
      <c r="E490" s="53" t="s">
        <v>1310</v>
      </c>
      <c r="F490" s="42" t="s">
        <v>318</v>
      </c>
      <c r="G490" s="54">
        <v>12.4183</v>
      </c>
      <c r="H490" s="54"/>
      <c r="I490" s="78">
        <v>2</v>
      </c>
      <c r="J490" s="42" t="s">
        <v>1147</v>
      </c>
      <c r="K490" s="53" t="s">
        <v>1404</v>
      </c>
    </row>
    <row r="491" spans="1:11" s="5" customFormat="1" ht="30.75">
      <c r="A491" s="41">
        <v>102</v>
      </c>
      <c r="B491" s="42" t="s">
        <v>319</v>
      </c>
      <c r="C491" s="34" t="s">
        <v>1290</v>
      </c>
      <c r="D491" s="42" t="s">
        <v>520</v>
      </c>
      <c r="E491" s="53" t="s">
        <v>622</v>
      </c>
      <c r="F491" s="42" t="s">
        <v>320</v>
      </c>
      <c r="G491" s="30">
        <v>2.76</v>
      </c>
      <c r="H491" s="54"/>
      <c r="I491" s="30">
        <v>0.8</v>
      </c>
      <c r="J491" s="42" t="s">
        <v>321</v>
      </c>
      <c r="K491" s="53" t="s">
        <v>1410</v>
      </c>
    </row>
    <row r="492" spans="1:11" s="1" customFormat="1" ht="46.5">
      <c r="A492" s="38">
        <v>103</v>
      </c>
      <c r="B492" s="39" t="s">
        <v>322</v>
      </c>
      <c r="C492" s="35" t="s">
        <v>596</v>
      </c>
      <c r="D492" s="39" t="s">
        <v>1534</v>
      </c>
      <c r="E492" s="38" t="s">
        <v>201</v>
      </c>
      <c r="F492" s="39" t="s">
        <v>323</v>
      </c>
      <c r="G492" s="35">
        <v>2.5</v>
      </c>
      <c r="H492" s="136">
        <v>1.2</v>
      </c>
      <c r="I492" s="72">
        <v>0.05</v>
      </c>
      <c r="J492" s="39" t="s">
        <v>324</v>
      </c>
      <c r="K492" s="38" t="s">
        <v>721</v>
      </c>
    </row>
    <row r="493" spans="1:11" s="14" customFormat="1" ht="15">
      <c r="A493" s="152" t="s">
        <v>610</v>
      </c>
      <c r="B493" s="152"/>
      <c r="C493" s="31">
        <f>A492-A389+1</f>
        <v>103</v>
      </c>
      <c r="D493" s="32" t="s">
        <v>325</v>
      </c>
      <c r="E493" s="19"/>
      <c r="F493" s="32"/>
      <c r="G493" s="33">
        <f>SUM(G389:G492)</f>
        <v>1221.2674</v>
      </c>
      <c r="H493" s="33">
        <f>SUM(H389:H492)</f>
        <v>137.32319999999999</v>
      </c>
      <c r="I493" s="33">
        <f>SUM(I389:I492)</f>
        <v>251.9457000000002</v>
      </c>
      <c r="J493" s="32"/>
      <c r="K493" s="19"/>
    </row>
    <row r="494" spans="1:11" s="40" customFormat="1" ht="17.25">
      <c r="A494" s="151" t="s">
        <v>416</v>
      </c>
      <c r="B494" s="151"/>
      <c r="C494" s="151"/>
      <c r="D494" s="151"/>
      <c r="E494" s="151"/>
      <c r="F494" s="151"/>
      <c r="G494" s="151"/>
      <c r="H494" s="151"/>
      <c r="I494" s="151"/>
      <c r="J494" s="151"/>
      <c r="K494" s="151"/>
    </row>
    <row r="495" spans="1:11" s="5" customFormat="1" ht="30.75">
      <c r="A495" s="20">
        <v>1</v>
      </c>
      <c r="B495" s="21" t="s">
        <v>326</v>
      </c>
      <c r="C495" s="34" t="s">
        <v>596</v>
      </c>
      <c r="D495" s="21" t="s">
        <v>1320</v>
      </c>
      <c r="E495" s="20" t="s">
        <v>601</v>
      </c>
      <c r="F495" s="21" t="s">
        <v>327</v>
      </c>
      <c r="G495" s="23">
        <v>47.018</v>
      </c>
      <c r="H495" s="35">
        <v>5</v>
      </c>
      <c r="I495" s="36">
        <v>14.5</v>
      </c>
      <c r="J495" s="37" t="s">
        <v>1283</v>
      </c>
      <c r="K495" s="38" t="s">
        <v>1188</v>
      </c>
    </row>
    <row r="496" spans="1:11" s="5" customFormat="1" ht="30.75">
      <c r="A496" s="20">
        <v>2</v>
      </c>
      <c r="B496" s="21" t="s">
        <v>328</v>
      </c>
      <c r="C496" s="34" t="s">
        <v>596</v>
      </c>
      <c r="D496" s="21" t="s">
        <v>1323</v>
      </c>
      <c r="E496" s="20" t="s">
        <v>1108</v>
      </c>
      <c r="F496" s="21" t="s">
        <v>329</v>
      </c>
      <c r="G496" s="23">
        <v>100.5792</v>
      </c>
      <c r="H496" s="35">
        <v>10</v>
      </c>
      <c r="I496" s="36">
        <v>12.5</v>
      </c>
      <c r="J496" s="39" t="s">
        <v>1017</v>
      </c>
      <c r="K496" s="38" t="s">
        <v>330</v>
      </c>
    </row>
    <row r="497" spans="1:11" s="5" customFormat="1" ht="30.75">
      <c r="A497" s="20">
        <v>3</v>
      </c>
      <c r="B497" s="21" t="s">
        <v>331</v>
      </c>
      <c r="C497" s="34" t="s">
        <v>596</v>
      </c>
      <c r="D497" s="21" t="s">
        <v>1289</v>
      </c>
      <c r="E497" s="20" t="s">
        <v>617</v>
      </c>
      <c r="F497" s="21" t="s">
        <v>1111</v>
      </c>
      <c r="G497" s="25">
        <v>7.4</v>
      </c>
      <c r="H497" s="22">
        <v>2</v>
      </c>
      <c r="I497" s="36">
        <v>4.2</v>
      </c>
      <c r="J497" s="37" t="s">
        <v>1182</v>
      </c>
      <c r="K497" s="53" t="s">
        <v>720</v>
      </c>
    </row>
    <row r="498" spans="1:11" s="5" customFormat="1" ht="60" customHeight="1">
      <c r="A498" s="20">
        <v>4</v>
      </c>
      <c r="B498" s="21" t="s">
        <v>332</v>
      </c>
      <c r="C498" s="22" t="s">
        <v>1290</v>
      </c>
      <c r="D498" s="21" t="s">
        <v>1388</v>
      </c>
      <c r="E498" s="20" t="s">
        <v>1288</v>
      </c>
      <c r="F498" s="21" t="s">
        <v>1110</v>
      </c>
      <c r="G498" s="22">
        <v>75.86</v>
      </c>
      <c r="H498" s="22">
        <v>0.2</v>
      </c>
      <c r="I498" s="36">
        <v>5</v>
      </c>
      <c r="J498" s="42" t="s">
        <v>1021</v>
      </c>
      <c r="K498" s="53" t="s">
        <v>720</v>
      </c>
    </row>
    <row r="499" spans="1:11" s="5" customFormat="1" ht="30.75">
      <c r="A499" s="20">
        <v>5</v>
      </c>
      <c r="B499" s="21" t="s">
        <v>333</v>
      </c>
      <c r="C499" s="22" t="s">
        <v>1290</v>
      </c>
      <c r="D499" s="21" t="s">
        <v>1432</v>
      </c>
      <c r="E499" s="20" t="s">
        <v>1519</v>
      </c>
      <c r="F499" s="21" t="s">
        <v>334</v>
      </c>
      <c r="G499" s="22">
        <v>15.1</v>
      </c>
      <c r="H499" s="22"/>
      <c r="I499" s="22">
        <v>3</v>
      </c>
      <c r="J499" s="21" t="s">
        <v>1408</v>
      </c>
      <c r="K499" s="53" t="s">
        <v>720</v>
      </c>
    </row>
    <row r="500" spans="1:11" s="5" customFormat="1" ht="46.5">
      <c r="A500" s="20">
        <v>6</v>
      </c>
      <c r="B500" s="21" t="s">
        <v>335</v>
      </c>
      <c r="C500" s="22" t="s">
        <v>1290</v>
      </c>
      <c r="D500" s="21" t="s">
        <v>571</v>
      </c>
      <c r="E500" s="20" t="s">
        <v>617</v>
      </c>
      <c r="F500" s="21" t="s">
        <v>1112</v>
      </c>
      <c r="G500" s="22">
        <v>5.2</v>
      </c>
      <c r="H500" s="22"/>
      <c r="I500" s="22">
        <v>0.5</v>
      </c>
      <c r="J500" s="21" t="s">
        <v>336</v>
      </c>
      <c r="K500" s="53" t="s">
        <v>720</v>
      </c>
    </row>
    <row r="501" spans="1:16" s="10" customFormat="1" ht="30.75">
      <c r="A501" s="20">
        <v>7</v>
      </c>
      <c r="B501" s="137" t="s">
        <v>456</v>
      </c>
      <c r="C501" s="35" t="s">
        <v>596</v>
      </c>
      <c r="D501" s="138" t="s">
        <v>577</v>
      </c>
      <c r="E501" s="74" t="s">
        <v>617</v>
      </c>
      <c r="F501" s="42" t="s">
        <v>337</v>
      </c>
      <c r="G501" s="139">
        <v>1.98</v>
      </c>
      <c r="H501" s="139">
        <v>1.68</v>
      </c>
      <c r="I501" s="139">
        <v>0.3</v>
      </c>
      <c r="J501" s="138" t="s">
        <v>457</v>
      </c>
      <c r="K501" s="74" t="s">
        <v>1278</v>
      </c>
      <c r="L501" s="13"/>
      <c r="M501" s="11"/>
      <c r="N501" s="11"/>
      <c r="O501" s="11"/>
      <c r="P501" s="15"/>
    </row>
    <row r="502" spans="1:11" s="1" customFormat="1" ht="30.75">
      <c r="A502" s="20">
        <v>8</v>
      </c>
      <c r="B502" s="137" t="s">
        <v>1071</v>
      </c>
      <c r="C502" s="35" t="s">
        <v>1392</v>
      </c>
      <c r="D502" s="138" t="s">
        <v>1411</v>
      </c>
      <c r="E502" s="74" t="s">
        <v>1519</v>
      </c>
      <c r="F502" s="42" t="s">
        <v>338</v>
      </c>
      <c r="G502" s="139">
        <v>3.7</v>
      </c>
      <c r="H502" s="139">
        <v>0.3</v>
      </c>
      <c r="I502" s="139">
        <v>1</v>
      </c>
      <c r="J502" s="138" t="s">
        <v>339</v>
      </c>
      <c r="K502" s="74" t="s">
        <v>1521</v>
      </c>
    </row>
    <row r="503" spans="1:15" s="10" customFormat="1" ht="30.75">
      <c r="A503" s="20">
        <v>9</v>
      </c>
      <c r="B503" s="137" t="s">
        <v>340</v>
      </c>
      <c r="C503" s="35" t="s">
        <v>596</v>
      </c>
      <c r="D503" s="137" t="s">
        <v>1289</v>
      </c>
      <c r="E503" s="140" t="s">
        <v>1310</v>
      </c>
      <c r="F503" s="137" t="s">
        <v>458</v>
      </c>
      <c r="G503" s="141">
        <v>1.94</v>
      </c>
      <c r="H503" s="141">
        <v>0.4</v>
      </c>
      <c r="I503" s="141">
        <v>0.6</v>
      </c>
      <c r="J503" s="137" t="s">
        <v>341</v>
      </c>
      <c r="K503" s="140" t="s">
        <v>1205</v>
      </c>
      <c r="L503" s="16"/>
      <c r="M503" s="17"/>
      <c r="N503" s="17"/>
      <c r="O503" s="15"/>
    </row>
    <row r="504" spans="1:15" s="10" customFormat="1" ht="30.75">
      <c r="A504" s="20">
        <v>10</v>
      </c>
      <c r="B504" s="39" t="s">
        <v>342</v>
      </c>
      <c r="C504" s="35" t="s">
        <v>1290</v>
      </c>
      <c r="D504" s="39" t="s">
        <v>477</v>
      </c>
      <c r="E504" s="38" t="s">
        <v>622</v>
      </c>
      <c r="F504" s="137" t="s">
        <v>459</v>
      </c>
      <c r="G504" s="35">
        <v>2</v>
      </c>
      <c r="H504" s="35">
        <v>0.1</v>
      </c>
      <c r="I504" s="35">
        <v>0.5</v>
      </c>
      <c r="J504" s="39" t="s">
        <v>460</v>
      </c>
      <c r="K504" s="38" t="s">
        <v>443</v>
      </c>
      <c r="L504" s="16"/>
      <c r="M504" s="16"/>
      <c r="N504" s="16"/>
      <c r="O504" s="15"/>
    </row>
    <row r="505" spans="1:11" s="5" customFormat="1" ht="45.75" customHeight="1">
      <c r="A505" s="20">
        <v>11</v>
      </c>
      <c r="B505" s="21" t="s">
        <v>1045</v>
      </c>
      <c r="C505" s="22" t="s">
        <v>596</v>
      </c>
      <c r="D505" s="21" t="s">
        <v>1552</v>
      </c>
      <c r="E505" s="20" t="s">
        <v>1047</v>
      </c>
      <c r="F505" s="21" t="s">
        <v>1046</v>
      </c>
      <c r="G505" s="22">
        <v>43.6</v>
      </c>
      <c r="H505" s="35">
        <v>37.6</v>
      </c>
      <c r="I505" s="36">
        <v>8</v>
      </c>
      <c r="J505" s="37" t="s">
        <v>1183</v>
      </c>
      <c r="K505" s="38" t="s">
        <v>725</v>
      </c>
    </row>
    <row r="506" spans="1:11" s="5" customFormat="1" ht="62.25">
      <c r="A506" s="20">
        <v>12</v>
      </c>
      <c r="B506" s="21" t="s">
        <v>343</v>
      </c>
      <c r="C506" s="22" t="s">
        <v>1592</v>
      </c>
      <c r="D506" s="21" t="s">
        <v>1413</v>
      </c>
      <c r="E506" s="20" t="s">
        <v>1519</v>
      </c>
      <c r="F506" s="21" t="s">
        <v>344</v>
      </c>
      <c r="G506" s="22">
        <v>40</v>
      </c>
      <c r="H506" s="22"/>
      <c r="I506" s="36">
        <v>2</v>
      </c>
      <c r="J506" s="39" t="s">
        <v>345</v>
      </c>
      <c r="K506" s="38" t="s">
        <v>726</v>
      </c>
    </row>
    <row r="507" spans="1:11" s="5" customFormat="1" ht="93">
      <c r="A507" s="20">
        <v>13</v>
      </c>
      <c r="B507" s="21" t="s">
        <v>346</v>
      </c>
      <c r="C507" s="22" t="s">
        <v>1392</v>
      </c>
      <c r="D507" s="21" t="s">
        <v>1438</v>
      </c>
      <c r="E507" s="20" t="s">
        <v>347</v>
      </c>
      <c r="F507" s="21" t="s">
        <v>1415</v>
      </c>
      <c r="G507" s="22">
        <v>82.89</v>
      </c>
      <c r="H507" s="34">
        <v>25</v>
      </c>
      <c r="I507" s="36">
        <v>23</v>
      </c>
      <c r="J507" s="138" t="s">
        <v>348</v>
      </c>
      <c r="K507" s="20" t="s">
        <v>287</v>
      </c>
    </row>
    <row r="508" spans="1:11" s="1" customFormat="1" ht="50.25" customHeight="1">
      <c r="A508" s="20">
        <v>14</v>
      </c>
      <c r="B508" s="42" t="s">
        <v>349</v>
      </c>
      <c r="C508" s="34" t="s">
        <v>350</v>
      </c>
      <c r="D508" s="42" t="s">
        <v>1402</v>
      </c>
      <c r="E508" s="53" t="s">
        <v>347</v>
      </c>
      <c r="F508" s="42" t="s">
        <v>351</v>
      </c>
      <c r="G508" s="142">
        <v>1.6018</v>
      </c>
      <c r="H508" s="34">
        <v>0.65</v>
      </c>
      <c r="I508" s="34">
        <v>0.4</v>
      </c>
      <c r="J508" s="42" t="s">
        <v>352</v>
      </c>
      <c r="K508" s="53" t="s">
        <v>287</v>
      </c>
    </row>
    <row r="509" spans="1:11" s="5" customFormat="1" ht="46.5">
      <c r="A509" s="20">
        <v>15</v>
      </c>
      <c r="B509" s="21" t="s">
        <v>461</v>
      </c>
      <c r="C509" s="22" t="s">
        <v>1109</v>
      </c>
      <c r="D509" s="21" t="s">
        <v>616</v>
      </c>
      <c r="E509" s="20" t="s">
        <v>1303</v>
      </c>
      <c r="F509" s="21" t="s">
        <v>462</v>
      </c>
      <c r="G509" s="22">
        <v>42.5</v>
      </c>
      <c r="H509" s="22">
        <v>37.5</v>
      </c>
      <c r="I509" s="36">
        <v>5</v>
      </c>
      <c r="J509" s="42" t="s">
        <v>541</v>
      </c>
      <c r="K509" s="53" t="s">
        <v>726</v>
      </c>
    </row>
    <row r="510" spans="1:11" s="5" customFormat="1" ht="46.5">
      <c r="A510" s="20">
        <v>16</v>
      </c>
      <c r="B510" s="42" t="s">
        <v>353</v>
      </c>
      <c r="C510" s="34" t="s">
        <v>354</v>
      </c>
      <c r="D510" s="42" t="s">
        <v>1438</v>
      </c>
      <c r="E510" s="53" t="s">
        <v>355</v>
      </c>
      <c r="F510" s="42" t="s">
        <v>356</v>
      </c>
      <c r="G510" s="78">
        <v>91</v>
      </c>
      <c r="H510" s="54">
        <v>29.81</v>
      </c>
      <c r="I510" s="54">
        <v>32.21</v>
      </c>
      <c r="J510" s="42" t="s">
        <v>357</v>
      </c>
      <c r="K510" s="53" t="s">
        <v>1756</v>
      </c>
    </row>
    <row r="511" spans="1:11" s="1" customFormat="1" ht="30.75">
      <c r="A511" s="20">
        <v>17</v>
      </c>
      <c r="B511" s="42" t="s">
        <v>358</v>
      </c>
      <c r="C511" s="35" t="s">
        <v>596</v>
      </c>
      <c r="D511" s="42" t="s">
        <v>1534</v>
      </c>
      <c r="E511" s="53" t="s">
        <v>1489</v>
      </c>
      <c r="F511" s="42" t="s">
        <v>359</v>
      </c>
      <c r="G511" s="34">
        <v>3.95</v>
      </c>
      <c r="H511" s="34">
        <v>3.75</v>
      </c>
      <c r="I511" s="34">
        <v>0.2</v>
      </c>
      <c r="J511" s="42" t="s">
        <v>360</v>
      </c>
      <c r="K511" s="53" t="s">
        <v>1409</v>
      </c>
    </row>
    <row r="512" spans="1:11" s="5" customFormat="1" ht="62.25">
      <c r="A512" s="20">
        <v>18</v>
      </c>
      <c r="B512" s="39" t="s">
        <v>361</v>
      </c>
      <c r="C512" s="34" t="s">
        <v>596</v>
      </c>
      <c r="D512" s="39" t="s">
        <v>362</v>
      </c>
      <c r="E512" s="38" t="s">
        <v>1519</v>
      </c>
      <c r="F512" s="39" t="s">
        <v>363</v>
      </c>
      <c r="G512" s="56">
        <v>15</v>
      </c>
      <c r="H512" s="72">
        <v>2.88</v>
      </c>
      <c r="I512" s="136">
        <v>0.3</v>
      </c>
      <c r="J512" s="39" t="s">
        <v>364</v>
      </c>
      <c r="K512" s="38" t="s">
        <v>721</v>
      </c>
    </row>
    <row r="513" spans="1:11" s="5" customFormat="1" ht="46.5">
      <c r="A513" s="20">
        <v>19</v>
      </c>
      <c r="B513" s="42" t="s">
        <v>365</v>
      </c>
      <c r="C513" s="34" t="s">
        <v>1290</v>
      </c>
      <c r="D513" s="42" t="s">
        <v>1385</v>
      </c>
      <c r="E513" s="53" t="s">
        <v>1310</v>
      </c>
      <c r="F513" s="42" t="s">
        <v>366</v>
      </c>
      <c r="G513" s="54">
        <v>7.79</v>
      </c>
      <c r="H513" s="54"/>
      <c r="I513" s="78">
        <v>1</v>
      </c>
      <c r="J513" s="42" t="s">
        <v>1247</v>
      </c>
      <c r="K513" s="53" t="s">
        <v>1404</v>
      </c>
    </row>
    <row r="514" spans="1:11" s="5" customFormat="1" ht="30.75">
      <c r="A514" s="20">
        <v>20</v>
      </c>
      <c r="B514" s="42" t="s">
        <v>367</v>
      </c>
      <c r="C514" s="34" t="s">
        <v>1290</v>
      </c>
      <c r="D514" s="42" t="s">
        <v>1407</v>
      </c>
      <c r="E514" s="53" t="s">
        <v>1519</v>
      </c>
      <c r="F514" s="42" t="s">
        <v>368</v>
      </c>
      <c r="G514" s="54">
        <v>40.7633</v>
      </c>
      <c r="H514" s="54"/>
      <c r="I514" s="30">
        <v>0.1</v>
      </c>
      <c r="J514" s="42" t="s">
        <v>369</v>
      </c>
      <c r="K514" s="53" t="s">
        <v>1521</v>
      </c>
    </row>
    <row r="515" spans="1:11" s="5" customFormat="1" ht="30.75">
      <c r="A515" s="20">
        <v>21</v>
      </c>
      <c r="B515" s="21" t="s">
        <v>370</v>
      </c>
      <c r="C515" s="68" t="s">
        <v>596</v>
      </c>
      <c r="D515" s="21" t="s">
        <v>1402</v>
      </c>
      <c r="E515" s="20" t="s">
        <v>371</v>
      </c>
      <c r="F515" s="57" t="s">
        <v>639</v>
      </c>
      <c r="G515" s="68">
        <v>5.3</v>
      </c>
      <c r="H515" s="22">
        <v>3.2</v>
      </c>
      <c r="I515" s="68">
        <v>0.8</v>
      </c>
      <c r="J515" s="42" t="s">
        <v>372</v>
      </c>
      <c r="K515" s="20" t="s">
        <v>722</v>
      </c>
    </row>
    <row r="516" spans="1:11" s="1" customFormat="1" ht="30.75">
      <c r="A516" s="20">
        <v>22</v>
      </c>
      <c r="B516" s="42" t="s">
        <v>373</v>
      </c>
      <c r="C516" s="34" t="s">
        <v>1290</v>
      </c>
      <c r="D516" s="57" t="s">
        <v>1385</v>
      </c>
      <c r="E516" s="53" t="s">
        <v>1519</v>
      </c>
      <c r="F516" s="42" t="s">
        <v>374</v>
      </c>
      <c r="G516" s="34">
        <v>12</v>
      </c>
      <c r="H516" s="34"/>
      <c r="I516" s="34">
        <v>5</v>
      </c>
      <c r="J516" s="42" t="s">
        <v>530</v>
      </c>
      <c r="K516" s="53" t="s">
        <v>1521</v>
      </c>
    </row>
    <row r="517" spans="1:11" s="5" customFormat="1" ht="30.75">
      <c r="A517" s="20">
        <v>23</v>
      </c>
      <c r="B517" s="21" t="s">
        <v>573</v>
      </c>
      <c r="C517" s="22" t="s">
        <v>596</v>
      </c>
      <c r="D517" s="21" t="s">
        <v>1289</v>
      </c>
      <c r="E517" s="20" t="s">
        <v>1296</v>
      </c>
      <c r="F517" s="21" t="s">
        <v>375</v>
      </c>
      <c r="G517" s="131">
        <v>3.63</v>
      </c>
      <c r="H517" s="143">
        <v>0.37</v>
      </c>
      <c r="I517" s="143">
        <v>1</v>
      </c>
      <c r="J517" s="42" t="s">
        <v>230</v>
      </c>
      <c r="K517" s="53" t="s">
        <v>1405</v>
      </c>
    </row>
    <row r="518" spans="1:11" s="5" customFormat="1" ht="46.5">
      <c r="A518" s="20">
        <v>24</v>
      </c>
      <c r="B518" s="27" t="s">
        <v>376</v>
      </c>
      <c r="C518" s="28" t="s">
        <v>596</v>
      </c>
      <c r="D518" s="27" t="s">
        <v>613</v>
      </c>
      <c r="E518" s="144" t="s">
        <v>355</v>
      </c>
      <c r="F518" s="27" t="s">
        <v>628</v>
      </c>
      <c r="G518" s="30">
        <v>1.5</v>
      </c>
      <c r="H518" s="30">
        <v>0.7</v>
      </c>
      <c r="I518" s="30">
        <v>0.4</v>
      </c>
      <c r="J518" s="145" t="s">
        <v>377</v>
      </c>
      <c r="K518" s="29" t="s">
        <v>378</v>
      </c>
    </row>
    <row r="519" spans="1:11" s="5" customFormat="1" ht="30.75">
      <c r="A519" s="20">
        <v>25</v>
      </c>
      <c r="B519" s="27" t="s">
        <v>379</v>
      </c>
      <c r="C519" s="28" t="s">
        <v>596</v>
      </c>
      <c r="D519" s="27" t="s">
        <v>1406</v>
      </c>
      <c r="E519" s="144" t="s">
        <v>355</v>
      </c>
      <c r="F519" s="27" t="s">
        <v>380</v>
      </c>
      <c r="G519" s="60">
        <v>1.08</v>
      </c>
      <c r="H519" s="30">
        <v>0.9</v>
      </c>
      <c r="I519" s="30">
        <v>0.1</v>
      </c>
      <c r="J519" s="145" t="s">
        <v>381</v>
      </c>
      <c r="K519" s="29" t="s">
        <v>1759</v>
      </c>
    </row>
    <row r="520" spans="1:11" s="5" customFormat="1" ht="30.75">
      <c r="A520" s="20">
        <v>26</v>
      </c>
      <c r="B520" s="21" t="s">
        <v>481</v>
      </c>
      <c r="C520" s="22" t="s">
        <v>1392</v>
      </c>
      <c r="D520" s="21" t="s">
        <v>1289</v>
      </c>
      <c r="E520" s="20" t="s">
        <v>1282</v>
      </c>
      <c r="F520" s="21" t="s">
        <v>482</v>
      </c>
      <c r="G520" s="22">
        <v>1.4</v>
      </c>
      <c r="H520" s="22">
        <v>0.2</v>
      </c>
      <c r="I520" s="22">
        <v>0.5</v>
      </c>
      <c r="J520" s="42" t="s">
        <v>483</v>
      </c>
      <c r="K520" s="53" t="s">
        <v>1121</v>
      </c>
    </row>
    <row r="521" spans="1:11" s="5" customFormat="1" ht="30.75">
      <c r="A521" s="20">
        <v>27</v>
      </c>
      <c r="B521" s="65" t="s">
        <v>382</v>
      </c>
      <c r="C521" s="66" t="s">
        <v>1384</v>
      </c>
      <c r="D521" s="21" t="s">
        <v>1407</v>
      </c>
      <c r="E521" s="20" t="s">
        <v>1282</v>
      </c>
      <c r="F521" s="65" t="s">
        <v>383</v>
      </c>
      <c r="G521" s="23">
        <v>1.28</v>
      </c>
      <c r="H521" s="25"/>
      <c r="I521" s="23">
        <v>0.43</v>
      </c>
      <c r="J521" s="24" t="s">
        <v>384</v>
      </c>
      <c r="K521" s="67" t="s">
        <v>732</v>
      </c>
    </row>
    <row r="522" spans="1:11" s="5" customFormat="1" ht="30.75">
      <c r="A522" s="20">
        <v>28</v>
      </c>
      <c r="B522" s="27" t="s">
        <v>385</v>
      </c>
      <c r="C522" s="28" t="s">
        <v>596</v>
      </c>
      <c r="D522" s="27" t="s">
        <v>620</v>
      </c>
      <c r="E522" s="144" t="s">
        <v>355</v>
      </c>
      <c r="F522" s="27" t="s">
        <v>386</v>
      </c>
      <c r="G522" s="60">
        <v>1.1</v>
      </c>
      <c r="H522" s="60">
        <v>0.57</v>
      </c>
      <c r="I522" s="30">
        <v>0.2</v>
      </c>
      <c r="J522" s="145" t="s">
        <v>1115</v>
      </c>
      <c r="K522" s="29" t="s">
        <v>387</v>
      </c>
    </row>
    <row r="523" spans="1:11" s="5" customFormat="1" ht="30.75">
      <c r="A523" s="20">
        <v>29</v>
      </c>
      <c r="B523" s="27" t="s">
        <v>578</v>
      </c>
      <c r="C523" s="22" t="s">
        <v>596</v>
      </c>
      <c r="D523" s="27" t="s">
        <v>1289</v>
      </c>
      <c r="E523" s="144" t="s">
        <v>1282</v>
      </c>
      <c r="F523" s="27" t="s">
        <v>627</v>
      </c>
      <c r="G523" s="78">
        <v>8</v>
      </c>
      <c r="H523" s="30">
        <v>4.68</v>
      </c>
      <c r="I523" s="30">
        <v>2.17</v>
      </c>
      <c r="J523" s="145" t="s">
        <v>388</v>
      </c>
      <c r="K523" s="29" t="s">
        <v>727</v>
      </c>
    </row>
    <row r="524" spans="1:11" s="5" customFormat="1" ht="30.75">
      <c r="A524" s="20">
        <v>30</v>
      </c>
      <c r="B524" s="27" t="s">
        <v>389</v>
      </c>
      <c r="C524" s="28" t="s">
        <v>596</v>
      </c>
      <c r="D524" s="27" t="s">
        <v>1306</v>
      </c>
      <c r="E524" s="144" t="s">
        <v>1282</v>
      </c>
      <c r="F524" s="27" t="s">
        <v>629</v>
      </c>
      <c r="G524" s="30">
        <v>11.5</v>
      </c>
      <c r="H524" s="143">
        <v>10.13</v>
      </c>
      <c r="I524" s="143">
        <v>1.05</v>
      </c>
      <c r="J524" s="45" t="s">
        <v>630</v>
      </c>
      <c r="K524" s="29" t="s">
        <v>729</v>
      </c>
    </row>
    <row r="525" spans="1:11" s="5" customFormat="1" ht="30.75">
      <c r="A525" s="20">
        <v>31</v>
      </c>
      <c r="B525" s="27" t="s">
        <v>390</v>
      </c>
      <c r="C525" s="28" t="s">
        <v>596</v>
      </c>
      <c r="D525" s="27" t="s">
        <v>1306</v>
      </c>
      <c r="E525" s="144" t="s">
        <v>1282</v>
      </c>
      <c r="F525" s="27" t="s">
        <v>631</v>
      </c>
      <c r="G525" s="78">
        <v>19</v>
      </c>
      <c r="H525" s="60">
        <v>14.53</v>
      </c>
      <c r="I525" s="60">
        <v>3.52</v>
      </c>
      <c r="J525" s="145" t="s">
        <v>632</v>
      </c>
      <c r="K525" s="29" t="s">
        <v>730</v>
      </c>
    </row>
    <row r="526" spans="1:11" s="5" customFormat="1" ht="46.5">
      <c r="A526" s="20">
        <v>32</v>
      </c>
      <c r="B526" s="27" t="s">
        <v>1343</v>
      </c>
      <c r="C526" s="28" t="s">
        <v>596</v>
      </c>
      <c r="D526" s="27" t="s">
        <v>1306</v>
      </c>
      <c r="E526" s="144" t="s">
        <v>1282</v>
      </c>
      <c r="F526" s="27" t="s">
        <v>633</v>
      </c>
      <c r="G526" s="78">
        <v>5</v>
      </c>
      <c r="H526" s="60">
        <v>3.52</v>
      </c>
      <c r="I526" s="30">
        <v>0.2</v>
      </c>
      <c r="J526" s="145" t="s">
        <v>634</v>
      </c>
      <c r="K526" s="29" t="s">
        <v>731</v>
      </c>
    </row>
    <row r="527" spans="1:11" s="5" customFormat="1" ht="30.75">
      <c r="A527" s="20">
        <v>33</v>
      </c>
      <c r="B527" s="27" t="s">
        <v>391</v>
      </c>
      <c r="C527" s="28" t="s">
        <v>596</v>
      </c>
      <c r="D527" s="27" t="s">
        <v>1306</v>
      </c>
      <c r="E527" s="144" t="s">
        <v>1282</v>
      </c>
      <c r="F527" s="27" t="s">
        <v>392</v>
      </c>
      <c r="G527" s="69">
        <v>4.31</v>
      </c>
      <c r="H527" s="69">
        <v>1.8</v>
      </c>
      <c r="I527" s="69">
        <v>1.4</v>
      </c>
      <c r="J527" s="145" t="s">
        <v>635</v>
      </c>
      <c r="K527" s="29" t="s">
        <v>728</v>
      </c>
    </row>
    <row r="528" spans="1:11" s="5" customFormat="1" ht="46.5">
      <c r="A528" s="20">
        <v>34</v>
      </c>
      <c r="B528" s="21" t="s">
        <v>394</v>
      </c>
      <c r="C528" s="22" t="s">
        <v>1384</v>
      </c>
      <c r="D528" s="21" t="s">
        <v>1385</v>
      </c>
      <c r="E528" s="20" t="s">
        <v>1282</v>
      </c>
      <c r="F528" s="21" t="s">
        <v>395</v>
      </c>
      <c r="G528" s="22">
        <v>25.2</v>
      </c>
      <c r="H528" s="22"/>
      <c r="I528" s="22">
        <v>10</v>
      </c>
      <c r="J528" s="21" t="s">
        <v>636</v>
      </c>
      <c r="K528" s="20" t="s">
        <v>396</v>
      </c>
    </row>
    <row r="529" spans="1:11" s="5" customFormat="1" ht="30.75">
      <c r="A529" s="20">
        <v>35</v>
      </c>
      <c r="B529" s="21" t="s">
        <v>1134</v>
      </c>
      <c r="C529" s="22" t="s">
        <v>596</v>
      </c>
      <c r="D529" s="21" t="s">
        <v>1588</v>
      </c>
      <c r="E529" s="20" t="s">
        <v>397</v>
      </c>
      <c r="F529" s="21" t="s">
        <v>398</v>
      </c>
      <c r="G529" s="22">
        <v>19.4</v>
      </c>
      <c r="H529" s="22">
        <v>16</v>
      </c>
      <c r="I529" s="22">
        <v>1.5</v>
      </c>
      <c r="J529" s="39" t="s">
        <v>540</v>
      </c>
      <c r="K529" s="20" t="s">
        <v>1412</v>
      </c>
    </row>
    <row r="530" spans="1:11" s="5" customFormat="1" ht="30.75">
      <c r="A530" s="20">
        <v>36</v>
      </c>
      <c r="B530" s="21" t="s">
        <v>923</v>
      </c>
      <c r="C530" s="22" t="s">
        <v>924</v>
      </c>
      <c r="D530" s="21" t="s">
        <v>925</v>
      </c>
      <c r="E530" s="20" t="s">
        <v>926</v>
      </c>
      <c r="F530" s="21" t="s">
        <v>927</v>
      </c>
      <c r="G530" s="22">
        <v>16.78</v>
      </c>
      <c r="H530" s="22">
        <v>7.8</v>
      </c>
      <c r="I530" s="22">
        <v>1</v>
      </c>
      <c r="J530" s="39" t="s">
        <v>928</v>
      </c>
      <c r="K530" s="20" t="s">
        <v>929</v>
      </c>
    </row>
    <row r="531" spans="1:11" s="5" customFormat="1" ht="30.75">
      <c r="A531" s="20">
        <v>37</v>
      </c>
      <c r="B531" s="21" t="s">
        <v>1135</v>
      </c>
      <c r="C531" s="22" t="s">
        <v>596</v>
      </c>
      <c r="D531" s="21" t="s">
        <v>399</v>
      </c>
      <c r="E531" s="20" t="s">
        <v>1496</v>
      </c>
      <c r="F531" s="21" t="s">
        <v>400</v>
      </c>
      <c r="G531" s="22">
        <v>20.17</v>
      </c>
      <c r="H531" s="22">
        <v>7</v>
      </c>
      <c r="I531" s="22">
        <v>0.5</v>
      </c>
      <c r="J531" s="21" t="s">
        <v>1186</v>
      </c>
      <c r="K531" s="20" t="s">
        <v>286</v>
      </c>
    </row>
    <row r="532" spans="1:11" s="5" customFormat="1" ht="46.5">
      <c r="A532" s="20">
        <v>38</v>
      </c>
      <c r="B532" s="21" t="s">
        <v>401</v>
      </c>
      <c r="C532" s="22" t="s">
        <v>596</v>
      </c>
      <c r="D532" s="21" t="s">
        <v>402</v>
      </c>
      <c r="E532" s="20" t="s">
        <v>1496</v>
      </c>
      <c r="F532" s="45" t="s">
        <v>403</v>
      </c>
      <c r="G532" s="22">
        <v>32.44</v>
      </c>
      <c r="H532" s="22">
        <v>0.7</v>
      </c>
      <c r="I532" s="22">
        <v>1</v>
      </c>
      <c r="J532" s="21" t="s">
        <v>1187</v>
      </c>
      <c r="K532" s="20" t="s">
        <v>286</v>
      </c>
    </row>
    <row r="533" spans="1:11" s="5" customFormat="1" ht="30.75">
      <c r="A533" s="20">
        <v>39</v>
      </c>
      <c r="B533" s="21" t="s">
        <v>404</v>
      </c>
      <c r="C533" s="22" t="s">
        <v>596</v>
      </c>
      <c r="D533" s="21" t="s">
        <v>405</v>
      </c>
      <c r="E533" s="20" t="s">
        <v>1489</v>
      </c>
      <c r="F533" s="21" t="s">
        <v>406</v>
      </c>
      <c r="G533" s="22">
        <v>25</v>
      </c>
      <c r="H533" s="22">
        <v>0.7</v>
      </c>
      <c r="I533" s="22">
        <v>2.3</v>
      </c>
      <c r="J533" s="21" t="s">
        <v>407</v>
      </c>
      <c r="K533" s="20" t="s">
        <v>1409</v>
      </c>
    </row>
    <row r="534" spans="1:11" s="5" customFormat="1" ht="30.75">
      <c r="A534" s="20">
        <v>40</v>
      </c>
      <c r="B534" s="21" t="s">
        <v>1136</v>
      </c>
      <c r="C534" s="22" t="s">
        <v>596</v>
      </c>
      <c r="D534" s="21" t="s">
        <v>1438</v>
      </c>
      <c r="E534" s="20" t="s">
        <v>223</v>
      </c>
      <c r="F534" s="21" t="s">
        <v>408</v>
      </c>
      <c r="G534" s="22">
        <v>3.6</v>
      </c>
      <c r="H534" s="54">
        <v>0.905</v>
      </c>
      <c r="I534" s="22">
        <v>0.4</v>
      </c>
      <c r="J534" s="42" t="s">
        <v>1252</v>
      </c>
      <c r="K534" s="20" t="s">
        <v>1410</v>
      </c>
    </row>
    <row r="535" spans="1:11" s="5" customFormat="1" ht="30.75">
      <c r="A535" s="20">
        <v>41</v>
      </c>
      <c r="B535" s="21" t="s">
        <v>409</v>
      </c>
      <c r="C535" s="22" t="s">
        <v>1290</v>
      </c>
      <c r="D535" s="21" t="s">
        <v>1407</v>
      </c>
      <c r="E535" s="20" t="s">
        <v>1489</v>
      </c>
      <c r="F535" s="21" t="s">
        <v>410</v>
      </c>
      <c r="G535" s="22">
        <v>10</v>
      </c>
      <c r="H535" s="22"/>
      <c r="I535" s="22">
        <v>0.5</v>
      </c>
      <c r="J535" s="21" t="s">
        <v>411</v>
      </c>
      <c r="K535" s="20" t="s">
        <v>1409</v>
      </c>
    </row>
    <row r="536" spans="1:11" s="1" customFormat="1" ht="30.75">
      <c r="A536" s="20">
        <v>42</v>
      </c>
      <c r="B536" s="42" t="s">
        <v>412</v>
      </c>
      <c r="C536" s="34" t="s">
        <v>596</v>
      </c>
      <c r="D536" s="42" t="s">
        <v>620</v>
      </c>
      <c r="E536" s="53" t="s">
        <v>622</v>
      </c>
      <c r="F536" s="42" t="s">
        <v>1265</v>
      </c>
      <c r="G536" s="75">
        <v>2.9122</v>
      </c>
      <c r="H536" s="75">
        <v>2.0122</v>
      </c>
      <c r="I536" s="34">
        <v>0.5</v>
      </c>
      <c r="J536" s="42" t="s">
        <v>413</v>
      </c>
      <c r="K536" s="53" t="s">
        <v>1410</v>
      </c>
    </row>
    <row r="537" spans="1:11" s="14" customFormat="1" ht="15">
      <c r="A537" s="152" t="s">
        <v>610</v>
      </c>
      <c r="B537" s="152"/>
      <c r="C537" s="31">
        <f>A536-A495+1</f>
        <v>42</v>
      </c>
      <c r="D537" s="32" t="s">
        <v>325</v>
      </c>
      <c r="E537" s="19"/>
      <c r="F537" s="32"/>
      <c r="G537" s="33">
        <f>SUM(G495:G536)</f>
        <v>860.4744999999997</v>
      </c>
      <c r="H537" s="33">
        <f>SUM(H495:H536)</f>
        <v>232.5872</v>
      </c>
      <c r="I537" s="33">
        <f>SUM(I495:I536)</f>
        <v>148.78000000000003</v>
      </c>
      <c r="J537" s="32"/>
      <c r="K537" s="19"/>
    </row>
    <row r="538" spans="1:11" s="14" customFormat="1" ht="15">
      <c r="A538" s="152" t="s">
        <v>414</v>
      </c>
      <c r="B538" s="152"/>
      <c r="C538" s="31">
        <f>C70+C277+C387+C493+C537</f>
        <v>521</v>
      </c>
      <c r="D538" s="32" t="s">
        <v>325</v>
      </c>
      <c r="E538" s="31"/>
      <c r="F538" s="31"/>
      <c r="G538" s="33">
        <f>G70+G277+G387+G493+G537</f>
        <v>10831.2756</v>
      </c>
      <c r="H538" s="33">
        <f>H70+H277+H387+H493+H537</f>
        <v>2667.0567999999994</v>
      </c>
      <c r="I538" s="33">
        <v>1627.2</v>
      </c>
      <c r="J538" s="32"/>
      <c r="K538" s="19"/>
    </row>
    <row r="539" spans="1:11" s="5" customFormat="1" ht="14.25">
      <c r="A539" s="11"/>
      <c r="B539" s="48"/>
      <c r="C539" s="49"/>
      <c r="D539" s="48"/>
      <c r="E539" s="11"/>
      <c r="F539" s="48"/>
      <c r="G539" s="49"/>
      <c r="H539" s="49"/>
      <c r="I539" s="49"/>
      <c r="J539" s="48"/>
      <c r="K539" s="11"/>
    </row>
    <row r="540" spans="1:11" s="5" customFormat="1" ht="14.25">
      <c r="A540" s="11"/>
      <c r="B540" s="48"/>
      <c r="C540" s="49"/>
      <c r="D540" s="48"/>
      <c r="E540" s="11"/>
      <c r="F540" s="48"/>
      <c r="G540" s="49"/>
      <c r="H540" s="49"/>
      <c r="I540" s="49"/>
      <c r="J540" s="48"/>
      <c r="K540" s="11"/>
    </row>
    <row r="541" spans="1:11" s="5" customFormat="1" ht="14.25">
      <c r="A541" s="11"/>
      <c r="B541" s="48"/>
      <c r="C541" s="49"/>
      <c r="D541" s="48"/>
      <c r="E541" s="11"/>
      <c r="F541" s="48"/>
      <c r="G541" s="49"/>
      <c r="H541" s="49"/>
      <c r="I541" s="49"/>
      <c r="J541" s="48"/>
      <c r="K541" s="11"/>
    </row>
    <row r="542" spans="1:11" s="5" customFormat="1" ht="14.25">
      <c r="A542" s="11"/>
      <c r="B542" s="48"/>
      <c r="C542" s="49"/>
      <c r="D542" s="48"/>
      <c r="E542" s="11"/>
      <c r="F542" s="48"/>
      <c r="G542" s="49"/>
      <c r="H542" s="49"/>
      <c r="I542" s="49"/>
      <c r="J542" s="48"/>
      <c r="K542" s="11"/>
    </row>
    <row r="543" spans="1:11" s="5" customFormat="1" ht="14.25">
      <c r="A543" s="11"/>
      <c r="B543" s="48"/>
      <c r="C543" s="49"/>
      <c r="D543" s="48"/>
      <c r="E543" s="11"/>
      <c r="F543" s="48"/>
      <c r="G543" s="49"/>
      <c r="H543" s="49"/>
      <c r="I543" s="49"/>
      <c r="J543" s="48"/>
      <c r="K543" s="11"/>
    </row>
    <row r="544" spans="1:11" s="5" customFormat="1" ht="14.25">
      <c r="A544" s="11"/>
      <c r="B544" s="48"/>
      <c r="C544" s="49"/>
      <c r="D544" s="48"/>
      <c r="E544" s="11"/>
      <c r="F544" s="48"/>
      <c r="G544" s="49"/>
      <c r="H544" s="49"/>
      <c r="I544" s="49"/>
      <c r="J544" s="48"/>
      <c r="K544" s="11"/>
    </row>
    <row r="545" spans="1:11" s="5" customFormat="1" ht="14.25">
      <c r="A545" s="11"/>
      <c r="B545" s="48"/>
      <c r="C545" s="49"/>
      <c r="D545" s="48"/>
      <c r="E545" s="11"/>
      <c r="F545" s="48"/>
      <c r="G545" s="49"/>
      <c r="H545" s="49"/>
      <c r="I545" s="49"/>
      <c r="J545" s="48"/>
      <c r="K545" s="11"/>
    </row>
    <row r="546" spans="1:11" s="5" customFormat="1" ht="14.25">
      <c r="A546" s="11"/>
      <c r="B546" s="48"/>
      <c r="C546" s="49"/>
      <c r="D546" s="48"/>
      <c r="E546" s="11"/>
      <c r="F546" s="48"/>
      <c r="G546" s="49"/>
      <c r="H546" s="49"/>
      <c r="I546" s="49"/>
      <c r="J546" s="48"/>
      <c r="K546" s="11"/>
    </row>
    <row r="547" spans="1:11" s="5" customFormat="1" ht="14.25">
      <c r="A547" s="11"/>
      <c r="B547" s="48"/>
      <c r="C547" s="49"/>
      <c r="D547" s="48"/>
      <c r="E547" s="11"/>
      <c r="F547" s="48"/>
      <c r="G547" s="49"/>
      <c r="H547" s="49"/>
      <c r="I547" s="49"/>
      <c r="J547" s="48"/>
      <c r="K547" s="11"/>
    </row>
    <row r="548" spans="1:11" s="5" customFormat="1" ht="14.25">
      <c r="A548" s="11"/>
      <c r="B548" s="48"/>
      <c r="C548" s="49"/>
      <c r="D548" s="48"/>
      <c r="E548" s="11"/>
      <c r="F548" s="48"/>
      <c r="G548" s="49"/>
      <c r="H548" s="49"/>
      <c r="I548" s="49"/>
      <c r="J548" s="48"/>
      <c r="K548" s="11"/>
    </row>
    <row r="549" spans="1:11" s="5" customFormat="1" ht="14.25">
      <c r="A549" s="11"/>
      <c r="B549" s="48"/>
      <c r="C549" s="49"/>
      <c r="D549" s="48"/>
      <c r="E549" s="11"/>
      <c r="F549" s="48"/>
      <c r="G549" s="49"/>
      <c r="H549" s="49"/>
      <c r="I549" s="49"/>
      <c r="J549" s="48"/>
      <c r="K549" s="11"/>
    </row>
    <row r="550" spans="1:11" s="5" customFormat="1" ht="14.25">
      <c r="A550" s="11"/>
      <c r="B550" s="48"/>
      <c r="C550" s="49"/>
      <c r="D550" s="48"/>
      <c r="E550" s="11"/>
      <c r="F550" s="48"/>
      <c r="G550" s="49"/>
      <c r="H550" s="49"/>
      <c r="I550" s="49"/>
      <c r="J550" s="48"/>
      <c r="K550" s="11"/>
    </row>
    <row r="551" spans="1:11" s="5" customFormat="1" ht="14.25">
      <c r="A551" s="11"/>
      <c r="B551" s="48"/>
      <c r="C551" s="49"/>
      <c r="D551" s="48"/>
      <c r="E551" s="11"/>
      <c r="F551" s="48"/>
      <c r="G551" s="49"/>
      <c r="H551" s="49"/>
      <c r="I551" s="49"/>
      <c r="J551" s="48"/>
      <c r="K551" s="11"/>
    </row>
    <row r="552" spans="1:11" s="5" customFormat="1" ht="14.25">
      <c r="A552" s="11"/>
      <c r="B552" s="48"/>
      <c r="C552" s="49"/>
      <c r="D552" s="48"/>
      <c r="E552" s="11"/>
      <c r="F552" s="48"/>
      <c r="G552" s="49"/>
      <c r="H552" s="49"/>
      <c r="I552" s="49"/>
      <c r="J552" s="48"/>
      <c r="K552" s="11"/>
    </row>
    <row r="553" spans="1:11" s="5" customFormat="1" ht="14.25">
      <c r="A553" s="11"/>
      <c r="B553" s="48"/>
      <c r="C553" s="49"/>
      <c r="D553" s="48"/>
      <c r="E553" s="11"/>
      <c r="F553" s="48"/>
      <c r="G553" s="49"/>
      <c r="H553" s="49"/>
      <c r="I553" s="49"/>
      <c r="J553" s="48"/>
      <c r="K553" s="11"/>
    </row>
    <row r="554" spans="1:11" s="5" customFormat="1" ht="14.25">
      <c r="A554" s="11"/>
      <c r="B554" s="48"/>
      <c r="C554" s="49"/>
      <c r="D554" s="48"/>
      <c r="E554" s="11"/>
      <c r="F554" s="48"/>
      <c r="G554" s="49"/>
      <c r="H554" s="49"/>
      <c r="I554" s="49"/>
      <c r="J554" s="48"/>
      <c r="K554" s="11"/>
    </row>
    <row r="555" spans="1:11" s="5" customFormat="1" ht="14.25">
      <c r="A555" s="11"/>
      <c r="B555" s="48"/>
      <c r="C555" s="49"/>
      <c r="D555" s="48"/>
      <c r="E555" s="11"/>
      <c r="F555" s="48"/>
      <c r="G555" s="49"/>
      <c r="H555" s="49"/>
      <c r="I555" s="49"/>
      <c r="J555" s="48"/>
      <c r="K555" s="11"/>
    </row>
    <row r="556" spans="1:11" s="5" customFormat="1" ht="14.25">
      <c r="A556" s="11"/>
      <c r="B556" s="48"/>
      <c r="C556" s="49"/>
      <c r="D556" s="48"/>
      <c r="E556" s="11"/>
      <c r="F556" s="48"/>
      <c r="G556" s="49"/>
      <c r="H556" s="49"/>
      <c r="I556" s="49"/>
      <c r="J556" s="48"/>
      <c r="K556" s="11"/>
    </row>
    <row r="557" spans="1:11" s="5" customFormat="1" ht="14.25">
      <c r="A557" s="11"/>
      <c r="B557" s="48"/>
      <c r="C557" s="49"/>
      <c r="D557" s="48"/>
      <c r="E557" s="11"/>
      <c r="F557" s="48"/>
      <c r="G557" s="49"/>
      <c r="H557" s="49"/>
      <c r="I557" s="49"/>
      <c r="J557" s="48"/>
      <c r="K557" s="11"/>
    </row>
    <row r="558" spans="1:11" s="5" customFormat="1" ht="14.25">
      <c r="A558" s="11"/>
      <c r="B558" s="48"/>
      <c r="C558" s="49"/>
      <c r="D558" s="48"/>
      <c r="E558" s="11"/>
      <c r="F558" s="48"/>
      <c r="G558" s="49"/>
      <c r="H558" s="49"/>
      <c r="I558" s="49"/>
      <c r="J558" s="48"/>
      <c r="K558" s="11"/>
    </row>
    <row r="559" spans="1:11" s="5" customFormat="1" ht="14.25">
      <c r="A559" s="11"/>
      <c r="B559" s="48"/>
      <c r="C559" s="49"/>
      <c r="D559" s="48"/>
      <c r="E559" s="11"/>
      <c r="F559" s="48"/>
      <c r="G559" s="49"/>
      <c r="H559" s="49"/>
      <c r="I559" s="49"/>
      <c r="J559" s="48"/>
      <c r="K559" s="11"/>
    </row>
    <row r="560" spans="1:11" s="5" customFormat="1" ht="14.25">
      <c r="A560" s="11"/>
      <c r="B560" s="48"/>
      <c r="C560" s="49"/>
      <c r="D560" s="48"/>
      <c r="E560" s="11"/>
      <c r="F560" s="48"/>
      <c r="G560" s="49"/>
      <c r="H560" s="49"/>
      <c r="I560" s="49"/>
      <c r="J560" s="48"/>
      <c r="K560" s="11"/>
    </row>
    <row r="561" spans="1:11" s="5" customFormat="1" ht="14.25">
      <c r="A561" s="11"/>
      <c r="B561" s="48"/>
      <c r="C561" s="49"/>
      <c r="D561" s="48"/>
      <c r="E561" s="11"/>
      <c r="F561" s="48"/>
      <c r="G561" s="49"/>
      <c r="H561" s="49"/>
      <c r="I561" s="49"/>
      <c r="J561" s="48"/>
      <c r="K561" s="11"/>
    </row>
    <row r="562" spans="1:11" s="5" customFormat="1" ht="14.25">
      <c r="A562" s="11"/>
      <c r="B562" s="48"/>
      <c r="C562" s="49"/>
      <c r="D562" s="48"/>
      <c r="E562" s="11"/>
      <c r="F562" s="48"/>
      <c r="G562" s="49"/>
      <c r="H562" s="49"/>
      <c r="I562" s="49"/>
      <c r="J562" s="48"/>
      <c r="K562" s="11"/>
    </row>
    <row r="563" spans="1:11" s="5" customFormat="1" ht="14.25">
      <c r="A563" s="11"/>
      <c r="B563" s="48"/>
      <c r="C563" s="49"/>
      <c r="D563" s="48"/>
      <c r="E563" s="11"/>
      <c r="F563" s="48"/>
      <c r="G563" s="49"/>
      <c r="H563" s="49"/>
      <c r="I563" s="49"/>
      <c r="J563" s="48"/>
      <c r="K563" s="11"/>
    </row>
    <row r="564" spans="1:11" s="5" customFormat="1" ht="14.25">
      <c r="A564" s="11"/>
      <c r="B564" s="48"/>
      <c r="C564" s="49"/>
      <c r="D564" s="48"/>
      <c r="E564" s="11"/>
      <c r="F564" s="48"/>
      <c r="G564" s="49"/>
      <c r="H564" s="49"/>
      <c r="I564" s="49"/>
      <c r="J564" s="48"/>
      <c r="K564" s="11"/>
    </row>
    <row r="565" spans="1:11" s="5" customFormat="1" ht="14.25">
      <c r="A565" s="11"/>
      <c r="B565" s="48"/>
      <c r="C565" s="49"/>
      <c r="D565" s="48"/>
      <c r="E565" s="11"/>
      <c r="F565" s="48"/>
      <c r="G565" s="49"/>
      <c r="H565" s="49"/>
      <c r="I565" s="49"/>
      <c r="J565" s="48"/>
      <c r="K565" s="11"/>
    </row>
    <row r="566" spans="1:11" s="5" customFormat="1" ht="14.25">
      <c r="A566" s="11"/>
      <c r="B566" s="48"/>
      <c r="C566" s="49"/>
      <c r="D566" s="48"/>
      <c r="E566" s="11"/>
      <c r="F566" s="48"/>
      <c r="G566" s="49"/>
      <c r="H566" s="49"/>
      <c r="I566" s="49"/>
      <c r="J566" s="48"/>
      <c r="K566" s="11"/>
    </row>
    <row r="567" spans="1:11" s="5" customFormat="1" ht="14.25">
      <c r="A567" s="11"/>
      <c r="B567" s="48"/>
      <c r="C567" s="49"/>
      <c r="D567" s="48"/>
      <c r="E567" s="11"/>
      <c r="F567" s="48"/>
      <c r="G567" s="49"/>
      <c r="H567" s="49"/>
      <c r="I567" s="49"/>
      <c r="J567" s="48"/>
      <c r="K567" s="11"/>
    </row>
    <row r="568" spans="1:11" s="5" customFormat="1" ht="14.25">
      <c r="A568" s="11"/>
      <c r="B568" s="48"/>
      <c r="C568" s="49"/>
      <c r="D568" s="48"/>
      <c r="E568" s="11"/>
      <c r="F568" s="48"/>
      <c r="G568" s="49"/>
      <c r="H568" s="49"/>
      <c r="I568" s="49"/>
      <c r="J568" s="48"/>
      <c r="K568" s="11"/>
    </row>
    <row r="569" spans="1:11" s="5" customFormat="1" ht="14.25">
      <c r="A569" s="11"/>
      <c r="B569" s="48"/>
      <c r="C569" s="49"/>
      <c r="D569" s="48"/>
      <c r="E569" s="11"/>
      <c r="F569" s="48"/>
      <c r="G569" s="49"/>
      <c r="H569" s="49"/>
      <c r="I569" s="49"/>
      <c r="J569" s="48"/>
      <c r="K569" s="11"/>
    </row>
    <row r="570" spans="1:11" s="5" customFormat="1" ht="14.25">
      <c r="A570" s="11"/>
      <c r="B570" s="48"/>
      <c r="C570" s="49"/>
      <c r="D570" s="48"/>
      <c r="E570" s="11"/>
      <c r="F570" s="48"/>
      <c r="G570" s="49"/>
      <c r="H570" s="49"/>
      <c r="I570" s="49"/>
      <c r="J570" s="48"/>
      <c r="K570" s="11"/>
    </row>
    <row r="571" spans="1:11" s="5" customFormat="1" ht="14.25">
      <c r="A571" s="11"/>
      <c r="B571" s="48"/>
      <c r="C571" s="49"/>
      <c r="D571" s="48"/>
      <c r="E571" s="11"/>
      <c r="F571" s="48"/>
      <c r="G571" s="49"/>
      <c r="H571" s="49"/>
      <c r="I571" s="49"/>
      <c r="J571" s="48"/>
      <c r="K571" s="11"/>
    </row>
    <row r="572" spans="1:11" s="5" customFormat="1" ht="14.25">
      <c r="A572" s="11"/>
      <c r="B572" s="48"/>
      <c r="C572" s="49"/>
      <c r="D572" s="48"/>
      <c r="E572" s="11"/>
      <c r="F572" s="48"/>
      <c r="G572" s="49"/>
      <c r="H572" s="49"/>
      <c r="I572" s="49"/>
      <c r="J572" s="48"/>
      <c r="K572" s="11"/>
    </row>
    <row r="573" spans="1:11" s="5" customFormat="1" ht="14.25">
      <c r="A573" s="11"/>
      <c r="B573" s="48"/>
      <c r="C573" s="49"/>
      <c r="D573" s="48"/>
      <c r="E573" s="11"/>
      <c r="F573" s="48"/>
      <c r="G573" s="49"/>
      <c r="H573" s="49"/>
      <c r="I573" s="49"/>
      <c r="J573" s="48"/>
      <c r="K573" s="11"/>
    </row>
    <row r="574" spans="1:11" s="5" customFormat="1" ht="14.25">
      <c r="A574" s="11"/>
      <c r="B574" s="48"/>
      <c r="C574" s="49"/>
      <c r="D574" s="48"/>
      <c r="E574" s="11"/>
      <c r="F574" s="48"/>
      <c r="G574" s="49"/>
      <c r="H574" s="49"/>
      <c r="I574" s="49"/>
      <c r="J574" s="48"/>
      <c r="K574" s="11"/>
    </row>
    <row r="575" spans="1:11" s="5" customFormat="1" ht="14.25">
      <c r="A575" s="11"/>
      <c r="B575" s="48"/>
      <c r="C575" s="49"/>
      <c r="D575" s="48"/>
      <c r="E575" s="11"/>
      <c r="F575" s="48"/>
      <c r="G575" s="49"/>
      <c r="H575" s="49"/>
      <c r="I575" s="49"/>
      <c r="J575" s="48"/>
      <c r="K575" s="11"/>
    </row>
    <row r="576" spans="1:11" s="5" customFormat="1" ht="14.25">
      <c r="A576" s="11"/>
      <c r="B576" s="48"/>
      <c r="C576" s="49"/>
      <c r="D576" s="48"/>
      <c r="E576" s="11"/>
      <c r="F576" s="48"/>
      <c r="G576" s="49"/>
      <c r="H576" s="49"/>
      <c r="I576" s="49"/>
      <c r="J576" s="48"/>
      <c r="K576" s="11"/>
    </row>
    <row r="577" spans="1:11" s="5" customFormat="1" ht="14.25">
      <c r="A577" s="11"/>
      <c r="B577" s="48"/>
      <c r="C577" s="49"/>
      <c r="D577" s="48"/>
      <c r="E577" s="11"/>
      <c r="F577" s="48"/>
      <c r="G577" s="49"/>
      <c r="H577" s="49"/>
      <c r="I577" s="49"/>
      <c r="J577" s="48"/>
      <c r="K577" s="11"/>
    </row>
    <row r="578" spans="1:11" s="5" customFormat="1" ht="14.25">
      <c r="A578" s="11"/>
      <c r="B578" s="48"/>
      <c r="C578" s="49"/>
      <c r="D578" s="48"/>
      <c r="E578" s="11"/>
      <c r="F578" s="48"/>
      <c r="G578" s="49"/>
      <c r="H578" s="49"/>
      <c r="I578" s="49"/>
      <c r="J578" s="48"/>
      <c r="K578" s="11"/>
    </row>
    <row r="579" spans="1:11" s="5" customFormat="1" ht="14.25">
      <c r="A579" s="11"/>
      <c r="B579" s="48"/>
      <c r="C579" s="49"/>
      <c r="D579" s="48"/>
      <c r="E579" s="11"/>
      <c r="F579" s="48"/>
      <c r="G579" s="49"/>
      <c r="H579" s="49"/>
      <c r="I579" s="49"/>
      <c r="J579" s="48"/>
      <c r="K579" s="11"/>
    </row>
    <row r="580" spans="1:11" s="5" customFormat="1" ht="14.25">
      <c r="A580" s="11"/>
      <c r="B580" s="48"/>
      <c r="C580" s="49"/>
      <c r="D580" s="48"/>
      <c r="E580" s="11"/>
      <c r="F580" s="48"/>
      <c r="G580" s="49"/>
      <c r="H580" s="49"/>
      <c r="I580" s="49"/>
      <c r="J580" s="48"/>
      <c r="K580" s="11"/>
    </row>
    <row r="581" spans="1:11" s="5" customFormat="1" ht="14.25">
      <c r="A581" s="11"/>
      <c r="B581" s="48"/>
      <c r="C581" s="49"/>
      <c r="D581" s="48"/>
      <c r="E581" s="11"/>
      <c r="F581" s="48"/>
      <c r="G581" s="49"/>
      <c r="H581" s="49"/>
      <c r="I581" s="49"/>
      <c r="J581" s="48"/>
      <c r="K581" s="11"/>
    </row>
    <row r="582" spans="1:11" s="5" customFormat="1" ht="14.25">
      <c r="A582" s="11"/>
      <c r="B582" s="48"/>
      <c r="C582" s="49"/>
      <c r="D582" s="48"/>
      <c r="E582" s="11"/>
      <c r="F582" s="48"/>
      <c r="G582" s="49"/>
      <c r="H582" s="49"/>
      <c r="I582" s="49"/>
      <c r="J582" s="48"/>
      <c r="K582" s="11"/>
    </row>
    <row r="583" spans="1:11" s="5" customFormat="1" ht="14.25">
      <c r="A583" s="11"/>
      <c r="B583" s="48"/>
      <c r="C583" s="49"/>
      <c r="D583" s="48"/>
      <c r="E583" s="11"/>
      <c r="F583" s="48"/>
      <c r="G583" s="49"/>
      <c r="H583" s="49"/>
      <c r="I583" s="49"/>
      <c r="J583" s="48"/>
      <c r="K583" s="11"/>
    </row>
    <row r="584" spans="1:11" s="5" customFormat="1" ht="14.25">
      <c r="A584" s="11"/>
      <c r="B584" s="48"/>
      <c r="C584" s="49"/>
      <c r="D584" s="48"/>
      <c r="E584" s="11"/>
      <c r="F584" s="48"/>
      <c r="G584" s="49"/>
      <c r="H584" s="49"/>
      <c r="I584" s="49"/>
      <c r="J584" s="48"/>
      <c r="K584" s="11"/>
    </row>
    <row r="585" spans="1:11" s="5" customFormat="1" ht="14.25">
      <c r="A585" s="11"/>
      <c r="B585" s="48"/>
      <c r="C585" s="49"/>
      <c r="D585" s="48"/>
      <c r="E585" s="11"/>
      <c r="F585" s="48"/>
      <c r="G585" s="49"/>
      <c r="H585" s="49"/>
      <c r="I585" s="49"/>
      <c r="J585" s="48"/>
      <c r="K585" s="11"/>
    </row>
    <row r="586" spans="1:11" s="5" customFormat="1" ht="14.25">
      <c r="A586" s="11"/>
      <c r="B586" s="48"/>
      <c r="C586" s="49"/>
      <c r="D586" s="48"/>
      <c r="E586" s="11"/>
      <c r="F586" s="48"/>
      <c r="G586" s="49"/>
      <c r="H586" s="49"/>
      <c r="I586" s="49"/>
      <c r="J586" s="48"/>
      <c r="K586" s="11"/>
    </row>
    <row r="587" spans="1:11" s="5" customFormat="1" ht="14.25">
      <c r="A587" s="11"/>
      <c r="B587" s="48"/>
      <c r="C587" s="49"/>
      <c r="D587" s="48"/>
      <c r="E587" s="11"/>
      <c r="F587" s="48"/>
      <c r="G587" s="49"/>
      <c r="H587" s="49"/>
      <c r="I587" s="49"/>
      <c r="J587" s="48"/>
      <c r="K587" s="11"/>
    </row>
    <row r="588" spans="1:11" s="5" customFormat="1" ht="14.25">
      <c r="A588" s="11"/>
      <c r="B588" s="48"/>
      <c r="C588" s="49"/>
      <c r="D588" s="48"/>
      <c r="E588" s="11"/>
      <c r="F588" s="48"/>
      <c r="G588" s="49"/>
      <c r="H588" s="49"/>
      <c r="I588" s="49"/>
      <c r="J588" s="48"/>
      <c r="K588" s="11"/>
    </row>
    <row r="589" spans="1:11" s="5" customFormat="1" ht="14.25">
      <c r="A589" s="11"/>
      <c r="B589" s="48"/>
      <c r="C589" s="49"/>
      <c r="D589" s="48"/>
      <c r="E589" s="11"/>
      <c r="F589" s="48"/>
      <c r="G589" s="49"/>
      <c r="H589" s="49"/>
      <c r="I589" s="49"/>
      <c r="J589" s="48"/>
      <c r="K589" s="11"/>
    </row>
    <row r="590" spans="1:11" s="5" customFormat="1" ht="14.25">
      <c r="A590" s="11"/>
      <c r="B590" s="48"/>
      <c r="C590" s="49"/>
      <c r="D590" s="48"/>
      <c r="E590" s="11"/>
      <c r="F590" s="48"/>
      <c r="G590" s="49"/>
      <c r="H590" s="49"/>
      <c r="I590" s="49"/>
      <c r="J590" s="48"/>
      <c r="K590" s="11"/>
    </row>
    <row r="591" spans="1:11" s="5" customFormat="1" ht="14.25">
      <c r="A591" s="11"/>
      <c r="B591" s="48"/>
      <c r="C591" s="49"/>
      <c r="D591" s="48"/>
      <c r="E591" s="11"/>
      <c r="F591" s="48"/>
      <c r="G591" s="49"/>
      <c r="H591" s="49"/>
      <c r="I591" s="49"/>
      <c r="J591" s="48"/>
      <c r="K591" s="11"/>
    </row>
    <row r="592" spans="1:11" s="5" customFormat="1" ht="14.25">
      <c r="A592" s="11"/>
      <c r="B592" s="48"/>
      <c r="C592" s="49"/>
      <c r="D592" s="48"/>
      <c r="E592" s="11"/>
      <c r="F592" s="48"/>
      <c r="G592" s="49"/>
      <c r="H592" s="49"/>
      <c r="I592" s="49"/>
      <c r="J592" s="48"/>
      <c r="K592" s="11"/>
    </row>
    <row r="593" spans="1:11" s="5" customFormat="1" ht="14.25">
      <c r="A593" s="11"/>
      <c r="B593" s="48"/>
      <c r="C593" s="49"/>
      <c r="D593" s="48"/>
      <c r="E593" s="11"/>
      <c r="F593" s="48"/>
      <c r="G593" s="49"/>
      <c r="H593" s="49"/>
      <c r="I593" s="49"/>
      <c r="J593" s="48"/>
      <c r="K593" s="11"/>
    </row>
    <row r="594" spans="1:11" s="5" customFormat="1" ht="14.25">
      <c r="A594" s="11"/>
      <c r="B594" s="48"/>
      <c r="C594" s="49"/>
      <c r="D594" s="48"/>
      <c r="E594" s="11"/>
      <c r="F594" s="48"/>
      <c r="G594" s="49"/>
      <c r="H594" s="49"/>
      <c r="I594" s="49"/>
      <c r="J594" s="48"/>
      <c r="K594" s="11"/>
    </row>
    <row r="595" spans="1:11" s="5" customFormat="1" ht="14.25">
      <c r="A595" s="11"/>
      <c r="B595" s="48"/>
      <c r="C595" s="49"/>
      <c r="D595" s="48"/>
      <c r="E595" s="11"/>
      <c r="F595" s="48"/>
      <c r="G595" s="49"/>
      <c r="H595" s="49"/>
      <c r="I595" s="49"/>
      <c r="J595" s="48"/>
      <c r="K595" s="11"/>
    </row>
    <row r="596" spans="1:11" s="5" customFormat="1" ht="14.25">
      <c r="A596" s="11"/>
      <c r="B596" s="48"/>
      <c r="C596" s="49"/>
      <c r="D596" s="48"/>
      <c r="E596" s="11"/>
      <c r="F596" s="48"/>
      <c r="G596" s="49"/>
      <c r="H596" s="49"/>
      <c r="I596" s="49"/>
      <c r="J596" s="48"/>
      <c r="K596" s="11"/>
    </row>
    <row r="597" spans="1:11" s="5" customFormat="1" ht="14.25">
      <c r="A597" s="11"/>
      <c r="B597" s="48"/>
      <c r="C597" s="49"/>
      <c r="D597" s="48"/>
      <c r="E597" s="11"/>
      <c r="F597" s="48"/>
      <c r="G597" s="49"/>
      <c r="H597" s="49"/>
      <c r="I597" s="49"/>
      <c r="J597" s="48"/>
      <c r="K597" s="11"/>
    </row>
    <row r="598" spans="1:11" s="5" customFormat="1" ht="14.25">
      <c r="A598" s="11"/>
      <c r="B598" s="48"/>
      <c r="C598" s="49"/>
      <c r="D598" s="48"/>
      <c r="E598" s="11"/>
      <c r="F598" s="48"/>
      <c r="G598" s="49"/>
      <c r="H598" s="49"/>
      <c r="I598" s="49"/>
      <c r="J598" s="48"/>
      <c r="K598" s="11"/>
    </row>
    <row r="599" spans="1:11" s="5" customFormat="1" ht="14.25">
      <c r="A599" s="11"/>
      <c r="B599" s="48"/>
      <c r="C599" s="49"/>
      <c r="D599" s="48"/>
      <c r="E599" s="11"/>
      <c r="F599" s="48"/>
      <c r="G599" s="49"/>
      <c r="H599" s="49"/>
      <c r="I599" s="49"/>
      <c r="J599" s="48"/>
      <c r="K599" s="11"/>
    </row>
    <row r="600" spans="1:11" s="5" customFormat="1" ht="14.25">
      <c r="A600" s="11"/>
      <c r="B600" s="48"/>
      <c r="C600" s="49"/>
      <c r="D600" s="48"/>
      <c r="E600" s="11"/>
      <c r="F600" s="48"/>
      <c r="G600" s="49"/>
      <c r="H600" s="49"/>
      <c r="I600" s="49"/>
      <c r="J600" s="48"/>
      <c r="K600" s="11"/>
    </row>
    <row r="601" spans="1:11" s="5" customFormat="1" ht="14.25">
      <c r="A601" s="11"/>
      <c r="B601" s="48"/>
      <c r="C601" s="49"/>
      <c r="D601" s="48"/>
      <c r="E601" s="11"/>
      <c r="F601" s="48"/>
      <c r="G601" s="49"/>
      <c r="H601" s="49"/>
      <c r="I601" s="49"/>
      <c r="J601" s="48"/>
      <c r="K601" s="11"/>
    </row>
    <row r="602" spans="1:11" s="5" customFormat="1" ht="14.25">
      <c r="A602" s="11"/>
      <c r="B602" s="48"/>
      <c r="C602" s="49"/>
      <c r="D602" s="48"/>
      <c r="E602" s="11"/>
      <c r="F602" s="48"/>
      <c r="G602" s="49"/>
      <c r="H602" s="49"/>
      <c r="I602" s="49"/>
      <c r="J602" s="48"/>
      <c r="K602" s="11"/>
    </row>
    <row r="603" spans="1:11" s="5" customFormat="1" ht="14.25">
      <c r="A603" s="11"/>
      <c r="B603" s="48"/>
      <c r="C603" s="49"/>
      <c r="D603" s="48"/>
      <c r="E603" s="11"/>
      <c r="F603" s="48"/>
      <c r="G603" s="49"/>
      <c r="H603" s="49"/>
      <c r="I603" s="49"/>
      <c r="J603" s="48"/>
      <c r="K603" s="11"/>
    </row>
    <row r="604" spans="1:11" s="5" customFormat="1" ht="14.25">
      <c r="A604" s="11"/>
      <c r="B604" s="48"/>
      <c r="C604" s="49"/>
      <c r="D604" s="48"/>
      <c r="E604" s="11"/>
      <c r="F604" s="48"/>
      <c r="G604" s="49"/>
      <c r="H604" s="49"/>
      <c r="I604" s="49"/>
      <c r="J604" s="48"/>
      <c r="K604" s="11"/>
    </row>
    <row r="605" spans="1:11" s="5" customFormat="1" ht="14.25">
      <c r="A605" s="11"/>
      <c r="B605" s="48"/>
      <c r="C605" s="49"/>
      <c r="D605" s="48"/>
      <c r="E605" s="11"/>
      <c r="F605" s="48"/>
      <c r="G605" s="49"/>
      <c r="H605" s="49"/>
      <c r="I605" s="49"/>
      <c r="J605" s="48"/>
      <c r="K605" s="11"/>
    </row>
    <row r="606" spans="1:11" s="5" customFormat="1" ht="14.25">
      <c r="A606" s="11"/>
      <c r="B606" s="48"/>
      <c r="C606" s="49"/>
      <c r="D606" s="48"/>
      <c r="E606" s="11"/>
      <c r="F606" s="48"/>
      <c r="G606" s="49"/>
      <c r="H606" s="49"/>
      <c r="I606" s="49"/>
      <c r="J606" s="48"/>
      <c r="K606" s="11"/>
    </row>
    <row r="607" spans="1:11" s="5" customFormat="1" ht="14.25">
      <c r="A607" s="11"/>
      <c r="B607" s="48"/>
      <c r="C607" s="49"/>
      <c r="D607" s="48"/>
      <c r="E607" s="11"/>
      <c r="F607" s="48"/>
      <c r="G607" s="49"/>
      <c r="H607" s="49"/>
      <c r="I607" s="49"/>
      <c r="J607" s="48"/>
      <c r="K607" s="11"/>
    </row>
    <row r="608" spans="1:11" s="5" customFormat="1" ht="14.25">
      <c r="A608" s="11"/>
      <c r="B608" s="48"/>
      <c r="C608" s="49"/>
      <c r="D608" s="48"/>
      <c r="E608" s="11"/>
      <c r="F608" s="48"/>
      <c r="G608" s="49"/>
      <c r="H608" s="49"/>
      <c r="I608" s="49"/>
      <c r="J608" s="48"/>
      <c r="K608" s="11"/>
    </row>
    <row r="609" spans="1:11" s="5" customFormat="1" ht="14.25">
      <c r="A609" s="11"/>
      <c r="B609" s="48"/>
      <c r="C609" s="49"/>
      <c r="D609" s="48"/>
      <c r="E609" s="11"/>
      <c r="F609" s="48"/>
      <c r="G609" s="49"/>
      <c r="H609" s="49"/>
      <c r="I609" s="49"/>
      <c r="J609" s="48"/>
      <c r="K609" s="11"/>
    </row>
    <row r="610" spans="1:11" s="5" customFormat="1" ht="14.25">
      <c r="A610" s="11"/>
      <c r="B610" s="48"/>
      <c r="C610" s="49"/>
      <c r="D610" s="48"/>
      <c r="E610" s="11"/>
      <c r="F610" s="48"/>
      <c r="G610" s="49"/>
      <c r="H610" s="49"/>
      <c r="I610" s="49"/>
      <c r="J610" s="48"/>
      <c r="K610" s="11"/>
    </row>
    <row r="611" spans="1:11" s="5" customFormat="1" ht="14.25">
      <c r="A611" s="11"/>
      <c r="B611" s="48"/>
      <c r="C611" s="49"/>
      <c r="D611" s="48"/>
      <c r="E611" s="11"/>
      <c r="F611" s="48"/>
      <c r="G611" s="49"/>
      <c r="H611" s="49"/>
      <c r="I611" s="49"/>
      <c r="J611" s="48"/>
      <c r="K611" s="11"/>
    </row>
    <row r="612" spans="1:11" s="5" customFormat="1" ht="14.25">
      <c r="A612" s="11"/>
      <c r="B612" s="48"/>
      <c r="C612" s="49"/>
      <c r="D612" s="48"/>
      <c r="E612" s="11"/>
      <c r="F612" s="48"/>
      <c r="G612" s="49"/>
      <c r="H612" s="49"/>
      <c r="I612" s="49"/>
      <c r="J612" s="48"/>
      <c r="K612" s="11"/>
    </row>
    <row r="613" spans="1:11" s="5" customFormat="1" ht="14.25">
      <c r="A613" s="11"/>
      <c r="B613" s="48"/>
      <c r="C613" s="49"/>
      <c r="D613" s="48"/>
      <c r="E613" s="11"/>
      <c r="F613" s="48"/>
      <c r="G613" s="49"/>
      <c r="H613" s="49"/>
      <c r="I613" s="49"/>
      <c r="J613" s="48"/>
      <c r="K613" s="11"/>
    </row>
    <row r="614" spans="1:11" s="5" customFormat="1" ht="14.25">
      <c r="A614" s="11"/>
      <c r="B614" s="48"/>
      <c r="C614" s="49"/>
      <c r="D614" s="48"/>
      <c r="E614" s="11"/>
      <c r="F614" s="48"/>
      <c r="G614" s="49"/>
      <c r="H614" s="49"/>
      <c r="I614" s="49"/>
      <c r="J614" s="48"/>
      <c r="K614" s="11"/>
    </row>
    <row r="615" spans="1:11" s="5" customFormat="1" ht="14.25">
      <c r="A615" s="11"/>
      <c r="B615" s="48"/>
      <c r="C615" s="49"/>
      <c r="D615" s="48"/>
      <c r="E615" s="11"/>
      <c r="F615" s="48"/>
      <c r="G615" s="49"/>
      <c r="H615" s="49"/>
      <c r="I615" s="49"/>
      <c r="J615" s="48"/>
      <c r="K615" s="11"/>
    </row>
    <row r="616" spans="1:11" s="5" customFormat="1" ht="14.25">
      <c r="A616" s="11"/>
      <c r="B616" s="48"/>
      <c r="C616" s="49"/>
      <c r="D616" s="48"/>
      <c r="E616" s="11"/>
      <c r="F616" s="48"/>
      <c r="G616" s="49"/>
      <c r="H616" s="49"/>
      <c r="I616" s="49"/>
      <c r="J616" s="48"/>
      <c r="K616" s="11"/>
    </row>
    <row r="617" spans="1:11" s="5" customFormat="1" ht="14.25">
      <c r="A617" s="11"/>
      <c r="B617" s="48"/>
      <c r="C617" s="49"/>
      <c r="D617" s="48"/>
      <c r="E617" s="11"/>
      <c r="F617" s="48"/>
      <c r="G617" s="49"/>
      <c r="H617" s="49"/>
      <c r="I617" s="49"/>
      <c r="J617" s="48"/>
      <c r="K617" s="11"/>
    </row>
    <row r="618" spans="1:11" s="5" customFormat="1" ht="14.25">
      <c r="A618" s="11"/>
      <c r="B618" s="48"/>
      <c r="C618" s="49"/>
      <c r="D618" s="48"/>
      <c r="E618" s="11"/>
      <c r="F618" s="48"/>
      <c r="G618" s="49"/>
      <c r="H618" s="49"/>
      <c r="I618" s="49"/>
      <c r="J618" s="48"/>
      <c r="K618" s="11"/>
    </row>
    <row r="619" spans="1:11" s="5" customFormat="1" ht="14.25">
      <c r="A619" s="11"/>
      <c r="B619" s="48"/>
      <c r="C619" s="49"/>
      <c r="D619" s="48"/>
      <c r="E619" s="11"/>
      <c r="F619" s="48"/>
      <c r="G619" s="49"/>
      <c r="H619" s="49"/>
      <c r="I619" s="49"/>
      <c r="J619" s="48"/>
      <c r="K619" s="11"/>
    </row>
    <row r="620" spans="1:11" s="5" customFormat="1" ht="14.25">
      <c r="A620" s="11"/>
      <c r="B620" s="48"/>
      <c r="C620" s="49"/>
      <c r="D620" s="48"/>
      <c r="E620" s="11"/>
      <c r="F620" s="48"/>
      <c r="G620" s="49"/>
      <c r="H620" s="49"/>
      <c r="I620" s="49"/>
      <c r="J620" s="48"/>
      <c r="K620" s="11"/>
    </row>
    <row r="621" spans="1:11" s="5" customFormat="1" ht="14.25">
      <c r="A621" s="11"/>
      <c r="B621" s="48"/>
      <c r="C621" s="49"/>
      <c r="D621" s="48"/>
      <c r="E621" s="11"/>
      <c r="F621" s="48"/>
      <c r="G621" s="49"/>
      <c r="H621" s="49"/>
      <c r="I621" s="49"/>
      <c r="J621" s="48"/>
      <c r="K621" s="11"/>
    </row>
    <row r="622" spans="1:11" s="5" customFormat="1" ht="14.25">
      <c r="A622" s="11"/>
      <c r="B622" s="48"/>
      <c r="C622" s="49"/>
      <c r="D622" s="48"/>
      <c r="E622" s="11"/>
      <c r="F622" s="48"/>
      <c r="G622" s="49"/>
      <c r="H622" s="49"/>
      <c r="I622" s="49"/>
      <c r="J622" s="48"/>
      <c r="K622" s="11"/>
    </row>
    <row r="623" spans="1:11" s="5" customFormat="1" ht="14.25">
      <c r="A623" s="11"/>
      <c r="B623" s="48"/>
      <c r="C623" s="49"/>
      <c r="D623" s="48"/>
      <c r="E623" s="11"/>
      <c r="F623" s="48"/>
      <c r="G623" s="49"/>
      <c r="H623" s="49"/>
      <c r="I623" s="49"/>
      <c r="J623" s="48"/>
      <c r="K623" s="11"/>
    </row>
    <row r="624" spans="1:11" s="5" customFormat="1" ht="14.25">
      <c r="A624" s="11"/>
      <c r="B624" s="48"/>
      <c r="C624" s="49"/>
      <c r="D624" s="48"/>
      <c r="E624" s="11"/>
      <c r="F624" s="48"/>
      <c r="G624" s="49"/>
      <c r="H624" s="49"/>
      <c r="I624" s="49"/>
      <c r="J624" s="48"/>
      <c r="K624" s="11"/>
    </row>
    <row r="625" spans="1:11" s="5" customFormat="1" ht="14.25">
      <c r="A625" s="11"/>
      <c r="B625" s="48"/>
      <c r="C625" s="49"/>
      <c r="D625" s="48"/>
      <c r="E625" s="11"/>
      <c r="F625" s="48"/>
      <c r="G625" s="49"/>
      <c r="H625" s="49"/>
      <c r="I625" s="49"/>
      <c r="J625" s="48"/>
      <c r="K625" s="11"/>
    </row>
    <row r="626" spans="1:11" s="5" customFormat="1" ht="14.25">
      <c r="A626" s="11"/>
      <c r="B626" s="48"/>
      <c r="C626" s="49"/>
      <c r="D626" s="48"/>
      <c r="E626" s="11"/>
      <c r="F626" s="48"/>
      <c r="G626" s="49"/>
      <c r="H626" s="49"/>
      <c r="I626" s="49"/>
      <c r="J626" s="48"/>
      <c r="K626" s="11"/>
    </row>
    <row r="627" spans="1:11" s="5" customFormat="1" ht="14.25">
      <c r="A627" s="11"/>
      <c r="B627" s="48"/>
      <c r="C627" s="49"/>
      <c r="D627" s="48"/>
      <c r="E627" s="11"/>
      <c r="F627" s="48"/>
      <c r="G627" s="49"/>
      <c r="H627" s="49"/>
      <c r="I627" s="49"/>
      <c r="J627" s="48"/>
      <c r="K627" s="11"/>
    </row>
    <row r="628" spans="1:11" s="5" customFormat="1" ht="14.25">
      <c r="A628" s="11"/>
      <c r="B628" s="48"/>
      <c r="C628" s="49"/>
      <c r="D628" s="48"/>
      <c r="E628" s="11"/>
      <c r="F628" s="48"/>
      <c r="G628" s="49"/>
      <c r="H628" s="49"/>
      <c r="I628" s="49"/>
      <c r="J628" s="48"/>
      <c r="K628" s="11"/>
    </row>
    <row r="629" spans="1:11" s="5" customFormat="1" ht="14.25">
      <c r="A629" s="11"/>
      <c r="B629" s="48"/>
      <c r="C629" s="49"/>
      <c r="D629" s="48"/>
      <c r="E629" s="11"/>
      <c r="F629" s="48"/>
      <c r="G629" s="49"/>
      <c r="H629" s="49"/>
      <c r="I629" s="49"/>
      <c r="J629" s="48"/>
      <c r="K629" s="11"/>
    </row>
  </sheetData>
  <sheetProtection/>
  <autoFilter ref="A2:HI538"/>
  <mergeCells count="24">
    <mergeCell ref="A538:B538"/>
    <mergeCell ref="K164:K165"/>
    <mergeCell ref="A164:A165"/>
    <mergeCell ref="A316:A317"/>
    <mergeCell ref="A387:B387"/>
    <mergeCell ref="B316:B317"/>
    <mergeCell ref="E164:E165"/>
    <mergeCell ref="A277:B277"/>
    <mergeCell ref="A278:K278"/>
    <mergeCell ref="B164:B165"/>
    <mergeCell ref="A1:K1"/>
    <mergeCell ref="A3:K3"/>
    <mergeCell ref="A70:B70"/>
    <mergeCell ref="A71:K71"/>
    <mergeCell ref="K300:K301"/>
    <mergeCell ref="A300:A301"/>
    <mergeCell ref="B300:B301"/>
    <mergeCell ref="E300:E301"/>
    <mergeCell ref="A388:K388"/>
    <mergeCell ref="A493:B493"/>
    <mergeCell ref="A494:K494"/>
    <mergeCell ref="A537:B537"/>
    <mergeCell ref="A389:A390"/>
    <mergeCell ref="B389:B390"/>
  </mergeCells>
  <printOptions/>
  <pageMargins left="0.7480314960629921" right="0.7480314960629921" top="0.984251968503937" bottom="0.984251968503937" header="0.5118110236220472" footer="0.5118110236220472"/>
  <pageSetup firstPageNumber="1" useFirstPageNumber="1" horizontalDpi="600" verticalDpi="600" orientation="landscape" paperSize="8" scale="90"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walkinnet</dc:creator>
  <cp:keywords/>
  <dc:description/>
  <cp:lastModifiedBy>鲍正操</cp:lastModifiedBy>
  <cp:lastPrinted>2015-02-04T08:16:05Z</cp:lastPrinted>
  <dcterms:created xsi:type="dcterms:W3CDTF">2014-11-11T08:55:14Z</dcterms:created>
  <dcterms:modified xsi:type="dcterms:W3CDTF">2015-02-12T01:14:27Z</dcterms:modified>
  <cp:category/>
  <cp:version/>
  <cp:contentType/>
  <cp:contentStatus/>
</cp:coreProperties>
</file>